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県産品振興課\海外ＭＤ\2022(R04)年度\3台湾\4 裕源\1　裕毛屋物産展\2 事業者募集\"/>
    </mc:Choice>
  </mc:AlternateContent>
  <bookViews>
    <workbookView xWindow="0" yWindow="0" windowWidth="14380" windowHeight="5010"/>
  </bookViews>
  <sheets>
    <sheet name="商品提案書" sheetId="1" r:id="rId1"/>
    <sheet name="商品画像(1)" sheetId="2" r:id="rId2"/>
    <sheet name="商品画像 (2)" sheetId="3" r:id="rId3"/>
    <sheet name="商品画像 (3)" sheetId="4" r:id="rId4"/>
    <sheet name="商品画像 (4)" sheetId="5" r:id="rId5"/>
  </sheets>
  <definedNames>
    <definedName name="_xlnm._FilterDatabase" localSheetId="0" hidden="1">商品提案書!#REF!</definedName>
    <definedName name="kakou" localSheetId="2">#REF!</definedName>
    <definedName name="kakou" localSheetId="3">#REF!</definedName>
    <definedName name="kakou" localSheetId="4">#REF!</definedName>
    <definedName name="kakou" localSheetId="0">商品提案書!#REF!</definedName>
    <definedName name="kakou">#REF!</definedName>
    <definedName name="_xlnm.Print_Area" localSheetId="0">商品提案書!$A$1:$AG$7</definedName>
    <definedName name="_xlnm.Print_Titles" localSheetId="0">商品提案書!$1:$2</definedName>
    <definedName name="データベース" localSheetId="0">商品提案書!#REF!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" i="1" l="1"/>
  <c r="T7" i="1"/>
  <c r="P7" i="1"/>
  <c r="R7" i="1" s="1"/>
  <c r="U7" i="1" s="1"/>
  <c r="P3" i="1"/>
  <c r="R3" i="1" s="1"/>
  <c r="T6" i="1" l="1"/>
  <c r="W6" i="1" s="1"/>
  <c r="T5" i="1"/>
  <c r="T4" i="1"/>
  <c r="W4" i="1" s="1"/>
  <c r="T3" i="1"/>
  <c r="W3" i="1" s="1"/>
  <c r="R6" i="1"/>
  <c r="U6" i="1" s="1"/>
  <c r="P6" i="1"/>
  <c r="P5" i="1"/>
  <c r="R5" i="1" s="1"/>
  <c r="P4" i="1"/>
  <c r="R4" i="1" s="1"/>
  <c r="U4" i="1" l="1"/>
  <c r="U5" i="1"/>
  <c r="U3" i="1"/>
  <c r="W5" i="1"/>
</calcChain>
</file>

<file path=xl/comments1.xml><?xml version="1.0" encoding="utf-8"?>
<comments xmlns="http://schemas.openxmlformats.org/spreadsheetml/2006/main">
  <authors>
    <author>KOUSIEN</author>
    <author>SG10540のC20-1328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ピースや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パックの内容量と包装を含んだ重量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ケースの長さ、幅、高さ</t>
        </r>
      </text>
    </comment>
    <comment ref="O2" authorId="1" shape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※「合わせ」は納品の際バンドルで箱をくくる箱数です。</t>
        </r>
      </text>
    </comment>
  </commentList>
</comments>
</file>

<file path=xl/sharedStrings.xml><?xml version="1.0" encoding="utf-8"?>
<sst xmlns="http://schemas.openxmlformats.org/spreadsheetml/2006/main" count="74" uniqueCount="52">
  <si>
    <t>NO</t>
    <phoneticPr fontId="2"/>
  </si>
  <si>
    <t>JANコード</t>
    <phoneticPr fontId="2"/>
  </si>
  <si>
    <t>商品名（日本語）</t>
    <rPh sb="0" eb="3">
      <t>ショウヒンメイ</t>
    </rPh>
    <rPh sb="4" eb="7">
      <t>ニホンゴ</t>
    </rPh>
    <phoneticPr fontId="3"/>
  </si>
  <si>
    <t>規格</t>
    <rPh sb="0" eb="2">
      <t>キカク</t>
    </rPh>
    <phoneticPr fontId="2"/>
  </si>
  <si>
    <t>入り数</t>
    <rPh sb="0" eb="1">
      <t>イ</t>
    </rPh>
    <rPh sb="2" eb="3">
      <t>スウ</t>
    </rPh>
    <phoneticPr fontId="4"/>
  </si>
  <si>
    <t>合わせ</t>
    <rPh sb="0" eb="1">
      <t>ア</t>
    </rPh>
    <phoneticPr fontId="4"/>
  </si>
  <si>
    <t>総入数</t>
    <rPh sb="0" eb="1">
      <t>ソウ</t>
    </rPh>
    <rPh sb="1" eb="2">
      <t>イ</t>
    </rPh>
    <rPh sb="2" eb="3">
      <t>スウ</t>
    </rPh>
    <phoneticPr fontId="4"/>
  </si>
  <si>
    <t>製造メーカー</t>
    <rPh sb="0" eb="2">
      <t>セイゾウ</t>
    </rPh>
    <phoneticPr fontId="2"/>
  </si>
  <si>
    <t>賞味期間</t>
    <rPh sb="0" eb="2">
      <t>ショウミ</t>
    </rPh>
    <rPh sb="2" eb="4">
      <t>キカン</t>
    </rPh>
    <phoneticPr fontId="2"/>
  </si>
  <si>
    <t>希望最低ロット数</t>
    <rPh sb="0" eb="2">
      <t>キボウ</t>
    </rPh>
    <rPh sb="2" eb="4">
      <t>サイテイ</t>
    </rPh>
    <rPh sb="7" eb="8">
      <t>スウ</t>
    </rPh>
    <phoneticPr fontId="2"/>
  </si>
  <si>
    <t>商品名（中国語）</t>
    <rPh sb="0" eb="3">
      <t>ショウヒンメイ</t>
    </rPh>
    <rPh sb="4" eb="7">
      <t>チュウゴクゴ</t>
    </rPh>
    <phoneticPr fontId="3"/>
  </si>
  <si>
    <t>ＹＧ　ＮＯ</t>
    <phoneticPr fontId="2"/>
  </si>
  <si>
    <t>部門別</t>
    <phoneticPr fontId="2"/>
  </si>
  <si>
    <t>商品特徴</t>
    <rPh sb="0" eb="2">
      <t>ショウヒン</t>
    </rPh>
    <rPh sb="2" eb="4">
      <t>トクチョウ</t>
    </rPh>
    <phoneticPr fontId="2"/>
  </si>
  <si>
    <t>備考</t>
    <rPh sb="0" eb="2">
      <t>ビコウ</t>
    </rPh>
    <phoneticPr fontId="2"/>
  </si>
  <si>
    <t>仕入れ単価(税別)</t>
    <rPh sb="0" eb="2">
      <t>シイ</t>
    </rPh>
    <rPh sb="3" eb="5">
      <t>タンカ</t>
    </rPh>
    <rPh sb="6" eb="8">
      <t>ゼイベツ</t>
    </rPh>
    <phoneticPr fontId="2"/>
  </si>
  <si>
    <t>中文</t>
    <phoneticPr fontId="2"/>
  </si>
  <si>
    <t>発注数量(ケース)</t>
    <rPh sb="0" eb="2">
      <t>ハッチュウ</t>
    </rPh>
    <rPh sb="2" eb="4">
      <t>スウリョウ</t>
    </rPh>
    <phoneticPr fontId="2"/>
  </si>
  <si>
    <t>発注数量(個)</t>
    <rPh sb="0" eb="2">
      <t>ハッチュウ</t>
    </rPh>
    <rPh sb="2" eb="4">
      <t>スウリョウ</t>
    </rPh>
    <rPh sb="5" eb="6">
      <t>コ</t>
    </rPh>
    <phoneticPr fontId="2"/>
  </si>
  <si>
    <t>裕毛屋仕入れ値</t>
    <rPh sb="0" eb="1">
      <t>ユウ</t>
    </rPh>
    <rPh sb="1" eb="2">
      <t>ケ</t>
    </rPh>
    <rPh sb="2" eb="3">
      <t>ヤ</t>
    </rPh>
    <rPh sb="3" eb="5">
      <t>シイ</t>
    </rPh>
    <rPh sb="6" eb="7">
      <t>ネ</t>
    </rPh>
    <phoneticPr fontId="2"/>
  </si>
  <si>
    <t>販売予定価格</t>
    <rPh sb="0" eb="2">
      <t>ハンバイ</t>
    </rPh>
    <rPh sb="2" eb="4">
      <t>ヨテイ</t>
    </rPh>
    <rPh sb="4" eb="6">
      <t>カカク</t>
    </rPh>
    <phoneticPr fontId="2"/>
  </si>
  <si>
    <t>利益率</t>
    <rPh sb="0" eb="2">
      <t>リエキ</t>
    </rPh>
    <rPh sb="2" eb="3">
      <t>リツ</t>
    </rPh>
    <phoneticPr fontId="2"/>
  </si>
  <si>
    <t>Pieｃe
重量(g)</t>
    <rPh sb="6" eb="8">
      <t>ジュウリョウ</t>
    </rPh>
    <phoneticPr fontId="25"/>
  </si>
  <si>
    <t>ケース
重量(Kg)</t>
    <rPh sb="4" eb="6">
      <t>ジュウリョウ</t>
    </rPh>
    <phoneticPr fontId="25"/>
  </si>
  <si>
    <t>ケースサイズ
（ｍｍ）</t>
    <phoneticPr fontId="25"/>
  </si>
  <si>
    <t>正面</t>
    <rPh sb="0" eb="2">
      <t>ショウメン</t>
    </rPh>
    <phoneticPr fontId="2"/>
  </si>
  <si>
    <t>栄養成分表示</t>
    <rPh sb="0" eb="2">
      <t>エイヨウ</t>
    </rPh>
    <rPh sb="2" eb="4">
      <t>セイブン</t>
    </rPh>
    <rPh sb="4" eb="6">
      <t>ヒョウジ</t>
    </rPh>
    <phoneticPr fontId="2"/>
  </si>
  <si>
    <t>最終加工工場名</t>
    <rPh sb="0" eb="2">
      <t>サイシュウ</t>
    </rPh>
    <rPh sb="2" eb="4">
      <t>カコウ</t>
    </rPh>
    <rPh sb="4" eb="6">
      <t>コウジョウ</t>
    </rPh>
    <rPh sb="6" eb="7">
      <t>メイ</t>
    </rPh>
    <phoneticPr fontId="25"/>
  </si>
  <si>
    <t>最終加工工場住所</t>
    <rPh sb="0" eb="2">
      <t>サイシュウ</t>
    </rPh>
    <rPh sb="2" eb="4">
      <t>カコウ</t>
    </rPh>
    <rPh sb="4" eb="6">
      <t>コウジョウ</t>
    </rPh>
    <rPh sb="6" eb="8">
      <t>ジュウショ</t>
    </rPh>
    <phoneticPr fontId="25"/>
  </si>
  <si>
    <t>画像(正面)</t>
    <rPh sb="0" eb="2">
      <t>ガゾウ</t>
    </rPh>
    <rPh sb="3" eb="5">
      <t>ショウメン</t>
    </rPh>
    <phoneticPr fontId="2"/>
  </si>
  <si>
    <t>商品画像</t>
    <rPh sb="0" eb="2">
      <t>ショウヒン</t>
    </rPh>
    <rPh sb="2" eb="4">
      <t>ガゾウ</t>
    </rPh>
    <phoneticPr fontId="2"/>
  </si>
  <si>
    <t>原材料名</t>
    <rPh sb="0" eb="4">
      <t>ゲンザイリョウメイ</t>
    </rPh>
    <phoneticPr fontId="2"/>
  </si>
  <si>
    <t>商品名：</t>
    <rPh sb="0" eb="3">
      <t>ショウヒンメイ</t>
    </rPh>
    <phoneticPr fontId="2"/>
  </si>
  <si>
    <t>商品名：　</t>
    <rPh sb="0" eb="3">
      <t>ショウヒンメイ</t>
    </rPh>
    <phoneticPr fontId="2"/>
  </si>
  <si>
    <t>裕毛屋仕入れ計</t>
    <rPh sb="0" eb="1">
      <t>ユウ</t>
    </rPh>
    <rPh sb="1" eb="2">
      <t>ケ</t>
    </rPh>
    <rPh sb="2" eb="3">
      <t>ヤ</t>
    </rPh>
    <rPh sb="3" eb="5">
      <t>シイ</t>
    </rPh>
    <rPh sb="6" eb="7">
      <t>ケイ</t>
    </rPh>
    <phoneticPr fontId="2"/>
  </si>
  <si>
    <t>包材</t>
    <rPh sb="0" eb="2">
      <t>ホウザイ</t>
    </rPh>
    <phoneticPr fontId="2"/>
  </si>
  <si>
    <t>商品提案書　</t>
    <rPh sb="0" eb="2">
      <t>ショウヒン</t>
    </rPh>
    <rPh sb="2" eb="5">
      <t>テイアンショ</t>
    </rPh>
    <phoneticPr fontId="2"/>
  </si>
  <si>
    <t>※「商品画像」シートに各商品の画像を貼り付けてください</t>
  </si>
  <si>
    <t>㈱裕源</t>
  </si>
  <si>
    <t>商品の画像を
貼りつけてください</t>
    <rPh sb="0" eb="2">
      <t>ショウヒン</t>
    </rPh>
    <rPh sb="3" eb="5">
      <t>ガゾウ</t>
    </rPh>
    <rPh sb="7" eb="8">
      <t>ハ</t>
    </rPh>
    <phoneticPr fontId="2"/>
  </si>
  <si>
    <t>熟成醤油</t>
    <rPh sb="0" eb="2">
      <t>ジュクセイ</t>
    </rPh>
    <rPh sb="2" eb="4">
      <t>ショウユ</t>
    </rPh>
    <phoneticPr fontId="2"/>
  </si>
  <si>
    <t>200ml</t>
  </si>
  <si>
    <t>※画像を貼りつけてください</t>
    <phoneticPr fontId="2"/>
  </si>
  <si>
    <t>300日</t>
    <rPh sb="3" eb="4">
      <t>ニチ</t>
    </rPh>
    <phoneticPr fontId="2"/>
  </si>
  <si>
    <t>商品のおすすめポイントや美味しい食べ方をご記載ください。</t>
    <rPh sb="0" eb="2">
      <t>ショウヒン</t>
    </rPh>
    <rPh sb="12" eb="14">
      <t>オイ</t>
    </rPh>
    <rPh sb="16" eb="17">
      <t>タ</t>
    </rPh>
    <rPh sb="18" eb="19">
      <t>カタ</t>
    </rPh>
    <rPh sb="21" eb="23">
      <t>キサイ</t>
    </rPh>
    <phoneticPr fontId="2"/>
  </si>
  <si>
    <t>神奈川県厚木市中町3－3－9</t>
    <phoneticPr fontId="2"/>
  </si>
  <si>
    <t>温度帯</t>
    <rPh sb="0" eb="3">
      <t>オンドタイ</t>
    </rPh>
    <phoneticPr fontId="2"/>
  </si>
  <si>
    <t>常温/
冷蔵/
冷凍</t>
    <phoneticPr fontId="2"/>
  </si>
  <si>
    <t>記入例</t>
    <rPh sb="0" eb="3">
      <t>キニュウレイ</t>
    </rPh>
    <phoneticPr fontId="2"/>
  </si>
  <si>
    <t>300
（長さ）</t>
    <rPh sb="5" eb="6">
      <t>ナガ</t>
    </rPh>
    <phoneticPr fontId="2"/>
  </si>
  <si>
    <t>200
（幅）</t>
    <rPh sb="5" eb="6">
      <t>ハバ</t>
    </rPh>
    <phoneticPr fontId="2"/>
  </si>
  <si>
    <t>100
（高さ）</t>
    <rPh sb="5" eb="6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</si>
</sst>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24" formatCode="\$#,##0_);[Red]\(\$#,##0\)"/>
    <numFmt numFmtId="25" formatCode="\$#,##0.00_);\(\$#,##0.00\)"/>
    <numFmt numFmtId="176" formatCode="_-* #,##0\ _B_F_-;\-* #,##0\ _B_F_-;_-* &quot;-&quot;\ _B_F_-;_-@_-"/>
    <numFmt numFmtId="177" formatCode="0_);[Red]\(0\)"/>
    <numFmt numFmtId="178" formatCode="0.000_);[Red]\(0.000\)"/>
    <numFmt numFmtId="179" formatCode="0_ "/>
    <numFmt numFmtId="180" formatCode="0.0_);[Red]\(0.0\)"/>
    <numFmt numFmtId="181" formatCode="&quot;¥&quot;#,##0_);[Red]\(&quot;¥&quot;#,##0\)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PMingLiU"/>
      <family val="1"/>
    </font>
    <font>
      <b/>
      <sz val="11"/>
      <name val="PMingLiU"/>
      <family val="1"/>
    </font>
    <font>
      <b/>
      <sz val="10"/>
      <name val="MS PGothic"/>
      <family val="3"/>
      <charset val="128"/>
    </font>
    <font>
      <b/>
      <sz val="12"/>
      <name val="PMingLiU"/>
      <family val="1"/>
    </font>
    <font>
      <b/>
      <sz val="18"/>
      <name val="ＭＳ Ｐゴシック"/>
      <family val="3"/>
      <charset val="128"/>
      <scheme val="minor"/>
    </font>
    <font>
      <b/>
      <sz val="48"/>
      <name val="ＭＳ Ｐゴシック"/>
      <family val="3"/>
      <charset val="128"/>
      <scheme val="minor"/>
    </font>
    <font>
      <b/>
      <sz val="3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36"/>
      <scheme val="minor"/>
    </font>
    <font>
      <sz val="12"/>
      <name val="ＭＳ Ｐゴシック"/>
      <family val="3"/>
      <charset val="136"/>
      <scheme val="minor"/>
    </font>
    <font>
      <sz val="11"/>
      <name val="ＭＳ Ｐゴシック"/>
      <family val="2"/>
      <charset val="128"/>
    </font>
    <font>
      <sz val="10"/>
      <name val="Arial"/>
      <family val="2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2"/>
      <charset val="128"/>
    </font>
    <font>
      <b/>
      <sz val="10"/>
      <name val="ＭＳ Ｐゴシック"/>
      <family val="2"/>
      <charset val="128"/>
    </font>
    <font>
      <b/>
      <sz val="9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176" fontId="0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>
      <alignment vertical="center"/>
    </xf>
    <xf numFmtId="180" fontId="20" fillId="0" borderId="0" applyFont="0" applyFill="0" applyBorder="0" applyAlignment="0" applyProtection="0"/>
  </cellStyleXfs>
  <cellXfs count="84">
    <xf numFmtId="176" fontId="0" fillId="0" borderId="0" xfId="0" applyAlignment="1">
      <alignment vertical="center"/>
    </xf>
    <xf numFmtId="0" fontId="16" fillId="2" borderId="1" xfId="0" applyNumberFormat="1" applyFont="1" applyFill="1" applyBorder="1" applyAlignment="1">
      <alignment horizontal="center" vertical="center" wrapText="1" shrinkToFit="1"/>
    </xf>
    <xf numFmtId="177" fontId="16" fillId="2" borderId="1" xfId="0" applyNumberFormat="1" applyFont="1" applyFill="1" applyBorder="1" applyAlignment="1">
      <alignment horizontal="center" vertical="center" wrapText="1" shrinkToFit="1"/>
    </xf>
    <xf numFmtId="0" fontId="16" fillId="2" borderId="1" xfId="0" applyNumberFormat="1" applyFont="1" applyFill="1" applyBorder="1" applyAlignment="1">
      <alignment horizontal="center" vertical="center" wrapText="1"/>
    </xf>
    <xf numFmtId="25" fontId="16" fillId="2" borderId="1" xfId="0" applyNumberFormat="1" applyFont="1" applyFill="1" applyBorder="1" applyAlignment="1">
      <alignment horizontal="center" vertical="center" wrapText="1" shrinkToFit="1"/>
    </xf>
    <xf numFmtId="0" fontId="16" fillId="2" borderId="0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left" vertical="center" wrapText="1" shrinkToFit="1"/>
    </xf>
    <xf numFmtId="176" fontId="9" fillId="2" borderId="0" xfId="0" applyFont="1" applyFill="1" applyBorder="1" applyAlignment="1">
      <alignment vertical="center"/>
    </xf>
    <xf numFmtId="176" fontId="10" fillId="2" borderId="0" xfId="0" applyFont="1" applyFill="1" applyBorder="1" applyAlignment="1">
      <alignment horizontal="center" vertical="center"/>
    </xf>
    <xf numFmtId="176" fontId="10" fillId="2" borderId="0" xfId="0" applyFont="1" applyFill="1" applyBorder="1" applyAlignment="1">
      <alignment vertical="center"/>
    </xf>
    <xf numFmtId="176" fontId="11" fillId="2" borderId="0" xfId="0" applyFont="1" applyFill="1" applyBorder="1" applyAlignment="1">
      <alignment vertical="center" wrapText="1"/>
    </xf>
    <xf numFmtId="176" fontId="12" fillId="2" borderId="0" xfId="0" applyFont="1" applyFill="1" applyBorder="1" applyAlignment="1">
      <alignment horizontal="left" vertical="center"/>
    </xf>
    <xf numFmtId="176" fontId="12" fillId="2" borderId="0" xfId="0" applyFont="1" applyFill="1" applyBorder="1" applyAlignment="1">
      <alignment vertical="center"/>
    </xf>
    <xf numFmtId="176" fontId="12" fillId="2" borderId="0" xfId="0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 shrinkToFit="1"/>
    </xf>
    <xf numFmtId="177" fontId="15" fillId="2" borderId="1" xfId="0" applyNumberFormat="1" applyFont="1" applyFill="1" applyBorder="1" applyAlignment="1">
      <alignment horizontal="center" vertical="center" shrinkToFit="1"/>
    </xf>
    <xf numFmtId="0" fontId="15" fillId="2" borderId="1" xfId="0" applyNumberFormat="1" applyFont="1" applyFill="1" applyBorder="1" applyAlignment="1">
      <alignment horizontal="center" vertical="center" wrapText="1" shrinkToFit="1"/>
    </xf>
    <xf numFmtId="0" fontId="15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25" fontId="15" fillId="2" borderId="1" xfId="1" applyNumberFormat="1" applyFont="1" applyFill="1" applyBorder="1" applyAlignment="1">
      <alignment horizontal="center" vertical="center" wrapText="1"/>
    </xf>
    <xf numFmtId="6" fontId="15" fillId="2" borderId="1" xfId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left" shrinkToFit="1"/>
    </xf>
    <xf numFmtId="177" fontId="7" fillId="2" borderId="0" xfId="0" applyNumberFormat="1" applyFont="1" applyFill="1" applyBorder="1" applyAlignment="1">
      <alignment horizontal="center" shrinkToFit="1"/>
    </xf>
    <xf numFmtId="177" fontId="7" fillId="2" borderId="0" xfId="0" applyNumberFormat="1" applyFont="1" applyFill="1" applyBorder="1" applyAlignment="1">
      <alignment horizontal="left" shrinkToFit="1"/>
    </xf>
    <xf numFmtId="0" fontId="7" fillId="2" borderId="0" xfId="1" applyNumberFormat="1" applyFont="1" applyFill="1" applyBorder="1" applyAlignment="1">
      <alignment horizontal="left" wrapText="1" shrinkToFit="1"/>
    </xf>
    <xf numFmtId="0" fontId="7" fillId="2" borderId="0" xfId="0" applyNumberFormat="1" applyFont="1" applyFill="1" applyBorder="1" applyAlignment="1">
      <alignment horizontal="left" shrinkToFit="1"/>
    </xf>
    <xf numFmtId="178" fontId="7" fillId="2" borderId="0" xfId="0" applyNumberFormat="1" applyFont="1" applyFill="1" applyBorder="1" applyAlignment="1">
      <alignment horizontal="center" shrinkToFit="1"/>
    </xf>
    <xf numFmtId="0" fontId="5" fillId="2" borderId="0" xfId="0" applyNumberFormat="1" applyFont="1" applyFill="1" applyBorder="1" applyAlignment="1">
      <alignment horizontal="center"/>
    </xf>
    <xf numFmtId="0" fontId="8" fillId="2" borderId="0" xfId="0" applyNumberFormat="1" applyFont="1" applyFill="1" applyBorder="1" applyAlignment="1">
      <alignment horizontal="center"/>
    </xf>
    <xf numFmtId="25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13" fillId="0" borderId="1" xfId="0" applyNumberFormat="1" applyFont="1" applyFill="1" applyBorder="1" applyAlignment="1">
      <alignment horizontal="center" vertical="center" wrapText="1"/>
    </xf>
    <xf numFmtId="9" fontId="15" fillId="0" borderId="1" xfId="1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 shrinkToFit="1"/>
    </xf>
    <xf numFmtId="181" fontId="15" fillId="0" borderId="1" xfId="1" applyNumberFormat="1" applyFont="1" applyFill="1" applyBorder="1" applyAlignment="1">
      <alignment horizontal="center" vertical="center" wrapText="1"/>
    </xf>
    <xf numFmtId="181" fontId="5" fillId="2" borderId="0" xfId="0" applyNumberFormat="1" applyFont="1" applyFill="1" applyBorder="1" applyAlignment="1">
      <alignment horizontal="center"/>
    </xf>
    <xf numFmtId="24" fontId="15" fillId="0" borderId="1" xfId="1" applyNumberFormat="1" applyFont="1" applyFill="1" applyBorder="1" applyAlignment="1">
      <alignment horizontal="center" vertical="center" wrapText="1"/>
    </xf>
    <xf numFmtId="24" fontId="21" fillId="2" borderId="1" xfId="0" applyNumberFormat="1" applyFont="1" applyFill="1" applyBorder="1" applyAlignment="1">
      <alignment horizontal="center" vertical="center" shrinkToFit="1"/>
    </xf>
    <xf numFmtId="24" fontId="21" fillId="2" borderId="1" xfId="0" applyNumberFormat="1" applyFont="1" applyFill="1" applyBorder="1" applyAlignment="1">
      <alignment horizontal="center" vertical="center" wrapText="1"/>
    </xf>
    <xf numFmtId="24" fontId="5" fillId="2" borderId="0" xfId="0" applyNumberFormat="1" applyFont="1" applyFill="1" applyBorder="1" applyAlignment="1">
      <alignment horizontal="center"/>
    </xf>
    <xf numFmtId="0" fontId="22" fillId="0" borderId="0" xfId="0" applyNumberFormat="1" applyFont="1" applyFill="1" applyBorder="1" applyAlignment="1">
      <alignment horizontal="center" vertical="center"/>
    </xf>
    <xf numFmtId="180" fontId="22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16" fillId="2" borderId="2" xfId="0" applyNumberFormat="1" applyFont="1" applyFill="1" applyBorder="1" applyAlignment="1">
      <alignment horizontal="center" vertical="center" wrapText="1" shrinkToFit="1"/>
    </xf>
    <xf numFmtId="177" fontId="16" fillId="2" borderId="2" xfId="0" applyNumberFormat="1" applyFont="1" applyFill="1" applyBorder="1" applyAlignment="1">
      <alignment horizontal="center" vertical="center" wrapText="1" shrinkToFi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 shrinkToFit="1"/>
    </xf>
    <xf numFmtId="24" fontId="21" fillId="2" borderId="2" xfId="0" applyNumberFormat="1" applyFont="1" applyFill="1" applyBorder="1" applyAlignment="1">
      <alignment horizontal="center" vertical="center" shrinkToFit="1"/>
    </xf>
    <xf numFmtId="24" fontId="21" fillId="2" borderId="2" xfId="0" applyNumberFormat="1" applyFont="1" applyFill="1" applyBorder="1" applyAlignment="1">
      <alignment horizontal="center" vertical="center" wrapText="1"/>
    </xf>
    <xf numFmtId="25" fontId="16" fillId="2" borderId="2" xfId="0" applyNumberFormat="1" applyFont="1" applyFill="1" applyBorder="1" applyAlignment="1">
      <alignment horizontal="center" vertical="center" wrapText="1" shrinkToFit="1"/>
    </xf>
    <xf numFmtId="0" fontId="18" fillId="2" borderId="2" xfId="0" applyNumberFormat="1" applyFont="1" applyFill="1" applyBorder="1" applyAlignment="1">
      <alignment horizontal="left" vertical="center" wrapText="1" shrinkToFit="1"/>
    </xf>
    <xf numFmtId="180" fontId="24" fillId="2" borderId="1" xfId="5" applyNumberFormat="1" applyFont="1" applyFill="1" applyBorder="1" applyAlignment="1">
      <alignment horizontal="center" vertical="center" wrapText="1"/>
    </xf>
    <xf numFmtId="0" fontId="23" fillId="2" borderId="1" xfId="7" applyNumberFormat="1" applyFont="1" applyFill="1" applyBorder="1" applyAlignment="1">
      <alignment horizontal="center" vertical="center" shrinkToFit="1"/>
    </xf>
    <xf numFmtId="176" fontId="29" fillId="0" borderId="3" xfId="0" applyFont="1" applyBorder="1" applyAlignment="1">
      <alignment horizontal="center" vertical="center"/>
    </xf>
    <xf numFmtId="176" fontId="30" fillId="0" borderId="0" xfId="0" applyFont="1" applyBorder="1" applyAlignment="1">
      <alignment horizontal="left" vertical="center"/>
    </xf>
    <xf numFmtId="176" fontId="31" fillId="0" borderId="0" xfId="0" applyFont="1" applyAlignment="1">
      <alignment vertical="center"/>
    </xf>
    <xf numFmtId="176" fontId="0" fillId="0" borderId="4" xfId="0" applyBorder="1" applyAlignment="1">
      <alignment vertical="center" wrapText="1"/>
    </xf>
    <xf numFmtId="0" fontId="18" fillId="2" borderId="1" xfId="1" applyNumberFormat="1" applyFont="1" applyFill="1" applyBorder="1" applyAlignment="1">
      <alignment horizontal="center" vertical="center" shrinkToFit="1"/>
    </xf>
    <xf numFmtId="0" fontId="16" fillId="2" borderId="1" xfId="0" applyNumberFormat="1" applyFont="1" applyFill="1" applyBorder="1" applyAlignment="1">
      <alignment horizontal="center" vertical="center" shrinkToFit="1"/>
    </xf>
    <xf numFmtId="176" fontId="0" fillId="2" borderId="1" xfId="0" applyFill="1" applyBorder="1" applyAlignment="1">
      <alignment vertical="center"/>
    </xf>
    <xf numFmtId="0" fontId="21" fillId="2" borderId="1" xfId="0" applyNumberFormat="1" applyFont="1" applyFill="1" applyBorder="1" applyAlignment="1">
      <alignment horizontal="center" vertical="center" shrinkToFit="1"/>
    </xf>
    <xf numFmtId="176" fontId="0" fillId="3" borderId="1" xfId="0" applyFill="1" applyBorder="1" applyAlignment="1">
      <alignment vertical="center"/>
    </xf>
    <xf numFmtId="177" fontId="16" fillId="3" borderId="1" xfId="0" applyNumberFormat="1" applyFont="1" applyFill="1" applyBorder="1" applyAlignment="1">
      <alignment horizontal="center" vertical="center" shrinkToFit="1"/>
    </xf>
    <xf numFmtId="179" fontId="16" fillId="3" borderId="1" xfId="0" applyNumberFormat="1" applyFont="1" applyFill="1" applyBorder="1" applyAlignment="1">
      <alignment horizontal="center" vertical="center" wrapText="1" shrinkToFit="1"/>
    </xf>
    <xf numFmtId="0" fontId="16" fillId="3" borderId="1" xfId="0" applyNumberFormat="1" applyFont="1" applyFill="1" applyBorder="1" applyAlignment="1">
      <alignment horizontal="left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vertical="center"/>
    </xf>
    <xf numFmtId="0" fontId="16" fillId="3" borderId="1" xfId="0" applyNumberFormat="1" applyFont="1" applyFill="1" applyBorder="1" applyAlignment="1">
      <alignment horizontal="center" vertical="center" wrapText="1" shrinkToFit="1"/>
    </xf>
    <xf numFmtId="181" fontId="16" fillId="3" borderId="1" xfId="0" applyNumberFormat="1" applyFont="1" applyFill="1" applyBorder="1" applyAlignment="1">
      <alignment horizontal="right" vertical="center" wrapText="1"/>
    </xf>
    <xf numFmtId="0" fontId="16" fillId="3" borderId="1" xfId="0" applyNumberFormat="1" applyFont="1" applyFill="1" applyBorder="1" applyAlignment="1">
      <alignment horizontal="center" vertical="center" shrinkToFit="1"/>
    </xf>
    <xf numFmtId="0" fontId="16" fillId="3" borderId="1" xfId="0" applyNumberFormat="1" applyFont="1" applyFill="1" applyBorder="1" applyAlignment="1">
      <alignment horizontal="left" vertical="center" wrapText="1" shrinkToFit="1"/>
    </xf>
    <xf numFmtId="176" fontId="0" fillId="3" borderId="1" xfId="0" applyFill="1" applyBorder="1" applyAlignment="1">
      <alignment vertical="center" wrapText="1"/>
    </xf>
    <xf numFmtId="0" fontId="9" fillId="2" borderId="0" xfId="0" applyNumberFormat="1" applyFont="1" applyFill="1" applyBorder="1" applyAlignment="1">
      <alignment horizontal="right" vertical="center"/>
    </xf>
    <xf numFmtId="0" fontId="0" fillId="3" borderId="2" xfId="0" applyNumberFormat="1" applyFill="1" applyBorder="1" applyAlignment="1">
      <alignment vertical="center" wrapText="1"/>
    </xf>
    <xf numFmtId="177" fontId="24" fillId="2" borderId="1" xfId="0" applyNumberFormat="1" applyFont="1" applyFill="1" applyBorder="1" applyAlignment="1">
      <alignment horizontal="center" vertical="center" wrapText="1"/>
    </xf>
    <xf numFmtId="177" fontId="26" fillId="2" borderId="1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right" vertical="center"/>
    </xf>
    <xf numFmtId="0" fontId="0" fillId="3" borderId="1" xfId="0" applyNumberFormat="1" applyFill="1" applyBorder="1" applyAlignment="1">
      <alignment vertical="center" wrapText="1"/>
    </xf>
  </cellXfs>
  <cellStyles count="8">
    <cellStyle name="スタイル 1" xfId="7"/>
    <cellStyle name="一般_6月新商品リスト" xfId="2"/>
    <cellStyle name="貨幣 [0] 2" xfId="6"/>
    <cellStyle name="千分位[0] 2" xfId="5"/>
    <cellStyle name="通貨" xfId="1" builtinId="7"/>
    <cellStyle name="通貨 2" xfId="3"/>
    <cellStyle name="標準" xfId="0" builtinId="0"/>
    <cellStyle name="標準 12" xfId="4"/>
  </cellStyles>
  <dxfs count="0"/>
  <tableStyles count="0" defaultTableStyle="TableStyleMedium9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4</xdr:row>
      <xdr:rowOff>2117</xdr:rowOff>
    </xdr:from>
    <xdr:to>
      <xdr:col>2</xdr:col>
      <xdr:colOff>3175</xdr:colOff>
      <xdr:row>4</xdr:row>
      <xdr:rowOff>2117</xdr:rowOff>
    </xdr:to>
    <xdr:grpSp>
      <xdr:nvGrpSpPr>
        <xdr:cNvPr id="78" name="グループ化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GrpSpPr/>
      </xdr:nvGrpSpPr>
      <xdr:grpSpPr>
        <a:xfrm>
          <a:off x="467179" y="5190974"/>
          <a:ext cx="1468210" cy="0"/>
          <a:chOff x="4688417" y="1989667"/>
          <a:chExt cx="2602441" cy="4733925"/>
        </a:xfrm>
      </xdr:grpSpPr>
      <xdr:pic>
        <xdr:nvPicPr>
          <xdr:cNvPr id="79" name="図 2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" name="図 1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4</xdr:row>
      <xdr:rowOff>2117</xdr:rowOff>
    </xdr:from>
    <xdr:to>
      <xdr:col>27</xdr:col>
      <xdr:colOff>3175</xdr:colOff>
      <xdr:row>4</xdr:row>
      <xdr:rowOff>2117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GrpSpPr/>
      </xdr:nvGrpSpPr>
      <xdr:grpSpPr>
        <a:xfrm>
          <a:off x="14473464" y="5190974"/>
          <a:ext cx="388711" cy="0"/>
          <a:chOff x="4688417" y="1989667"/>
          <a:chExt cx="2602441" cy="4733925"/>
        </a:xfrm>
      </xdr:grpSpPr>
      <xdr:pic>
        <xdr:nvPicPr>
          <xdr:cNvPr id="114" name="図 2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5" name="図 1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158750</xdr:colOff>
      <xdr:row>3</xdr:row>
      <xdr:rowOff>2117</xdr:rowOff>
    </xdr:from>
    <xdr:to>
      <xdr:col>2</xdr:col>
      <xdr:colOff>0</xdr:colOff>
      <xdr:row>3</xdr:row>
      <xdr:rowOff>2117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467179" y="3394831"/>
          <a:ext cx="1465035" cy="0"/>
          <a:chOff x="4688417" y="1989667"/>
          <a:chExt cx="2602441" cy="473392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図 1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3</xdr:row>
      <xdr:rowOff>2117</xdr:rowOff>
    </xdr:from>
    <xdr:to>
      <xdr:col>27</xdr:col>
      <xdr:colOff>3175</xdr:colOff>
      <xdr:row>3</xdr:row>
      <xdr:rowOff>2117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14473464" y="3394831"/>
          <a:ext cx="388711" cy="0"/>
          <a:chOff x="4688417" y="1989667"/>
          <a:chExt cx="2602441" cy="4733925"/>
        </a:xfrm>
      </xdr:grpSpPr>
      <xdr:pic>
        <xdr:nvPicPr>
          <xdr:cNvPr id="21" name="図 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図 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3</xdr:row>
      <xdr:rowOff>2117</xdr:rowOff>
    </xdr:from>
    <xdr:to>
      <xdr:col>27</xdr:col>
      <xdr:colOff>3175</xdr:colOff>
      <xdr:row>3</xdr:row>
      <xdr:rowOff>2117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14473464" y="3394831"/>
          <a:ext cx="388711" cy="0"/>
          <a:chOff x="4688417" y="1989667"/>
          <a:chExt cx="2602441" cy="4733925"/>
        </a:xfrm>
      </xdr:grpSpPr>
      <xdr:pic>
        <xdr:nvPicPr>
          <xdr:cNvPr id="24" name="図 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図 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158750</xdr:colOff>
      <xdr:row>3</xdr:row>
      <xdr:rowOff>2117</xdr:rowOff>
    </xdr:from>
    <xdr:to>
      <xdr:col>2</xdr:col>
      <xdr:colOff>0</xdr:colOff>
      <xdr:row>3</xdr:row>
      <xdr:rowOff>2117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467179" y="3394831"/>
          <a:ext cx="1465035" cy="0"/>
          <a:chOff x="4688417" y="1989667"/>
          <a:chExt cx="2602441" cy="4733925"/>
        </a:xfrm>
      </xdr:grpSpPr>
      <xdr:pic>
        <xdr:nvPicPr>
          <xdr:cNvPr id="27" name="図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図 1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158750</xdr:colOff>
      <xdr:row>4</xdr:row>
      <xdr:rowOff>2117</xdr:rowOff>
    </xdr:from>
    <xdr:to>
      <xdr:col>2</xdr:col>
      <xdr:colOff>0</xdr:colOff>
      <xdr:row>4</xdr:row>
      <xdr:rowOff>2117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467179" y="5190974"/>
          <a:ext cx="1465035" cy="0"/>
          <a:chOff x="4688417" y="1989667"/>
          <a:chExt cx="2602441" cy="4733925"/>
        </a:xfrm>
      </xdr:grpSpPr>
      <xdr:pic>
        <xdr:nvPicPr>
          <xdr:cNvPr id="30" name="図 2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図 1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3</xdr:row>
      <xdr:rowOff>2117</xdr:rowOff>
    </xdr:from>
    <xdr:to>
      <xdr:col>27</xdr:col>
      <xdr:colOff>3175</xdr:colOff>
      <xdr:row>3</xdr:row>
      <xdr:rowOff>2117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14473464" y="3394831"/>
          <a:ext cx="388711" cy="0"/>
          <a:chOff x="4688417" y="1989667"/>
          <a:chExt cx="2602441" cy="4733925"/>
        </a:xfrm>
      </xdr:grpSpPr>
      <xdr:pic>
        <xdr:nvPicPr>
          <xdr:cNvPr id="37" name="図 2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8" name="図 1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4</xdr:row>
      <xdr:rowOff>2117</xdr:rowOff>
    </xdr:from>
    <xdr:to>
      <xdr:col>27</xdr:col>
      <xdr:colOff>3175</xdr:colOff>
      <xdr:row>4</xdr:row>
      <xdr:rowOff>2117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/>
      </xdr:nvGrpSpPr>
      <xdr:grpSpPr>
        <a:xfrm>
          <a:off x="14473464" y="5190974"/>
          <a:ext cx="388711" cy="0"/>
          <a:chOff x="4688417" y="1989667"/>
          <a:chExt cx="2602441" cy="4733925"/>
        </a:xfrm>
      </xdr:grpSpPr>
      <xdr:pic>
        <xdr:nvPicPr>
          <xdr:cNvPr id="40" name="図 2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図 1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4</xdr:row>
      <xdr:rowOff>2117</xdr:rowOff>
    </xdr:from>
    <xdr:to>
      <xdr:col>27</xdr:col>
      <xdr:colOff>3175</xdr:colOff>
      <xdr:row>4</xdr:row>
      <xdr:rowOff>2117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>
          <a:off x="14473464" y="5190974"/>
          <a:ext cx="388711" cy="0"/>
          <a:chOff x="4688417" y="1989667"/>
          <a:chExt cx="2602441" cy="4733925"/>
        </a:xfrm>
      </xdr:grpSpPr>
      <xdr:pic>
        <xdr:nvPicPr>
          <xdr:cNvPr id="43" name="図 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4" name="図 1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5</xdr:row>
      <xdr:rowOff>2117</xdr:rowOff>
    </xdr:from>
    <xdr:to>
      <xdr:col>27</xdr:col>
      <xdr:colOff>3175</xdr:colOff>
      <xdr:row>5</xdr:row>
      <xdr:rowOff>2117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14473464" y="6987117"/>
          <a:ext cx="388711" cy="0"/>
          <a:chOff x="4688417" y="1989667"/>
          <a:chExt cx="2602441" cy="4733925"/>
        </a:xfrm>
      </xdr:grpSpPr>
      <xdr:pic>
        <xdr:nvPicPr>
          <xdr:cNvPr id="46" name="図 2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7" name="図 1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5</xdr:row>
      <xdr:rowOff>2117</xdr:rowOff>
    </xdr:from>
    <xdr:to>
      <xdr:col>27</xdr:col>
      <xdr:colOff>3175</xdr:colOff>
      <xdr:row>5</xdr:row>
      <xdr:rowOff>2117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14473464" y="6987117"/>
          <a:ext cx="388711" cy="0"/>
          <a:chOff x="4688417" y="1989667"/>
          <a:chExt cx="2602441" cy="4733925"/>
        </a:xfrm>
      </xdr:grpSpPr>
      <xdr:pic>
        <xdr:nvPicPr>
          <xdr:cNvPr id="49" name="図 2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0" name="図 1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6</xdr:row>
      <xdr:rowOff>2117</xdr:rowOff>
    </xdr:from>
    <xdr:to>
      <xdr:col>26</xdr:col>
      <xdr:colOff>3175</xdr:colOff>
      <xdr:row>6</xdr:row>
      <xdr:rowOff>2117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14473464" y="8783260"/>
          <a:ext cx="385536" cy="0"/>
          <a:chOff x="4688417" y="1989667"/>
          <a:chExt cx="2602441" cy="4733925"/>
        </a:xfrm>
      </xdr:grpSpPr>
      <xdr:pic>
        <xdr:nvPicPr>
          <xdr:cNvPr id="52" name="図 2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3" name="図 1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6</xdr:row>
      <xdr:rowOff>2117</xdr:rowOff>
    </xdr:from>
    <xdr:to>
      <xdr:col>26</xdr:col>
      <xdr:colOff>3175</xdr:colOff>
      <xdr:row>6</xdr:row>
      <xdr:rowOff>2117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14473464" y="8783260"/>
          <a:ext cx="385536" cy="0"/>
          <a:chOff x="4688417" y="1989667"/>
          <a:chExt cx="2602441" cy="4733925"/>
        </a:xfrm>
      </xdr:grpSpPr>
      <xdr:pic>
        <xdr:nvPicPr>
          <xdr:cNvPr id="55" name="図 2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6" name="図 1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1"/>
    <pageSetUpPr fitToPage="1"/>
  </sheetPr>
  <dimension ref="A1:AG7"/>
  <sheetViews>
    <sheetView showZeros="0" tabSelected="1" view="pageBreakPreview" zoomScale="70" zoomScaleSheetLayoutView="70" workbookViewId="0">
      <pane xSplit="6" ySplit="2" topLeftCell="H3" activePane="bottomRight" state="frozen"/>
      <selection pane="topRight" activeCell="J1" sqref="J1"/>
      <selection pane="bottomLeft" activeCell="A3" sqref="A3"/>
      <selection pane="bottomRight" activeCell="Z3" sqref="Z3"/>
    </sheetView>
  </sheetViews>
  <sheetFormatPr defaultColWidth="9" defaultRowHeight="17.149999999999999" customHeight="1"/>
  <cols>
    <col min="1" max="1" width="4.36328125" style="25" customWidth="1"/>
    <col min="2" max="2" width="23.26953125" style="25" customWidth="1"/>
    <col min="3" max="3" width="7.36328125" style="26" customWidth="1"/>
    <col min="4" max="4" width="15.6328125" style="27" customWidth="1"/>
    <col min="5" max="5" width="14.90625" style="28" customWidth="1"/>
    <col min="6" max="6" width="24.453125" style="29" bestFit="1" customWidth="1"/>
    <col min="7" max="7" width="24.6328125" style="29" hidden="1" customWidth="1"/>
    <col min="8" max="8" width="9.08984375" style="30" customWidth="1"/>
    <col min="9" max="13" width="9" style="48" customWidth="1"/>
    <col min="14" max="16" width="7.90625" style="31" customWidth="1"/>
    <col min="17" max="18" width="9.6328125" style="32" customWidth="1"/>
    <col min="19" max="19" width="10.26953125" style="39" customWidth="1"/>
    <col min="20" max="22" width="8" style="43" hidden="1" customWidth="1"/>
    <col min="23" max="23" width="8" style="31" hidden="1" customWidth="1"/>
    <col min="24" max="24" width="7.7265625" style="33" hidden="1" customWidth="1"/>
    <col min="25" max="26" width="7.7265625" style="31" customWidth="1"/>
    <col min="27" max="27" width="8.36328125" style="31" hidden="1" customWidth="1"/>
    <col min="28" max="28" width="35.26953125" style="34" customWidth="1"/>
    <col min="29" max="29" width="36.7265625" style="34" hidden="1" customWidth="1"/>
    <col min="30" max="30" width="17.26953125" style="48" customWidth="1"/>
    <col min="31" max="31" width="26.453125" style="48" customWidth="1"/>
    <col min="32" max="32" width="11.81640625" style="48" customWidth="1"/>
    <col min="33" max="33" width="20.26953125" style="34" customWidth="1"/>
    <col min="34" max="16384" width="9" style="34"/>
  </cols>
  <sheetData>
    <row r="1" spans="1:33" s="14" customFormat="1" ht="81" customHeight="1">
      <c r="A1" s="7" t="s">
        <v>36</v>
      </c>
      <c r="B1" s="7"/>
      <c r="C1" s="8"/>
      <c r="D1" s="9"/>
      <c r="E1" s="10"/>
      <c r="F1" s="11"/>
      <c r="G1" s="12"/>
      <c r="H1" s="13"/>
      <c r="I1" s="44"/>
      <c r="J1" s="45"/>
      <c r="K1" s="46"/>
      <c r="L1" s="46"/>
      <c r="M1" s="47"/>
      <c r="N1" s="82" t="s">
        <v>37</v>
      </c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78"/>
    </row>
    <row r="2" spans="1:33" s="24" customFormat="1" ht="45" customHeight="1">
      <c r="A2" s="15" t="s">
        <v>0</v>
      </c>
      <c r="B2" s="15" t="s">
        <v>29</v>
      </c>
      <c r="C2" s="16" t="s">
        <v>11</v>
      </c>
      <c r="D2" s="16" t="s">
        <v>1</v>
      </c>
      <c r="E2" s="17" t="s">
        <v>7</v>
      </c>
      <c r="F2" s="17" t="s">
        <v>2</v>
      </c>
      <c r="G2" s="17" t="s">
        <v>10</v>
      </c>
      <c r="H2" s="18" t="s">
        <v>3</v>
      </c>
      <c r="I2" s="57" t="s">
        <v>22</v>
      </c>
      <c r="J2" s="57" t="s">
        <v>23</v>
      </c>
      <c r="K2" s="80" t="s">
        <v>24</v>
      </c>
      <c r="L2" s="81"/>
      <c r="M2" s="81"/>
      <c r="N2" s="19" t="s">
        <v>4</v>
      </c>
      <c r="O2" s="19" t="s">
        <v>5</v>
      </c>
      <c r="P2" s="18" t="s">
        <v>6</v>
      </c>
      <c r="Q2" s="35" t="s">
        <v>17</v>
      </c>
      <c r="R2" s="35" t="s">
        <v>18</v>
      </c>
      <c r="S2" s="38" t="s">
        <v>15</v>
      </c>
      <c r="T2" s="40" t="s">
        <v>19</v>
      </c>
      <c r="U2" s="40" t="s">
        <v>34</v>
      </c>
      <c r="V2" s="40" t="s">
        <v>20</v>
      </c>
      <c r="W2" s="36" t="s">
        <v>21</v>
      </c>
      <c r="X2" s="20" t="s">
        <v>12</v>
      </c>
      <c r="Y2" s="21" t="s">
        <v>8</v>
      </c>
      <c r="Z2" s="21" t="s">
        <v>9</v>
      </c>
      <c r="AA2" s="21" t="s">
        <v>35</v>
      </c>
      <c r="AB2" s="22" t="s">
        <v>13</v>
      </c>
      <c r="AC2" s="23" t="s">
        <v>16</v>
      </c>
      <c r="AD2" s="58" t="s">
        <v>27</v>
      </c>
      <c r="AE2" s="58" t="s">
        <v>28</v>
      </c>
      <c r="AF2" s="58" t="s">
        <v>46</v>
      </c>
      <c r="AG2" s="22" t="s">
        <v>14</v>
      </c>
    </row>
    <row r="3" spans="1:33" s="5" customFormat="1" ht="141.75" customHeight="1">
      <c r="A3" s="49" t="s">
        <v>48</v>
      </c>
      <c r="B3" s="77" t="s">
        <v>39</v>
      </c>
      <c r="C3" s="50"/>
      <c r="D3" s="68">
        <v>123456789123</v>
      </c>
      <c r="E3" s="69" t="s">
        <v>38</v>
      </c>
      <c r="F3" s="70" t="s">
        <v>40</v>
      </c>
      <c r="G3" s="63"/>
      <c r="H3" s="71" t="s">
        <v>41</v>
      </c>
      <c r="I3" s="72">
        <v>220</v>
      </c>
      <c r="J3" s="72">
        <v>3</v>
      </c>
      <c r="K3" s="83" t="s">
        <v>49</v>
      </c>
      <c r="L3" s="83" t="s">
        <v>50</v>
      </c>
      <c r="M3" s="83" t="s">
        <v>51</v>
      </c>
      <c r="N3" s="71">
        <v>10</v>
      </c>
      <c r="O3" s="73">
        <v>2</v>
      </c>
      <c r="P3" s="73">
        <f t="shared" ref="P3" si="0">N3*O3</f>
        <v>20</v>
      </c>
      <c r="Q3" s="52"/>
      <c r="R3" s="37">
        <f>P3*Q3</f>
        <v>0</v>
      </c>
      <c r="S3" s="74">
        <v>200</v>
      </c>
      <c r="T3" s="41">
        <f t="shared" ref="T3:T6" si="1">S3*1.05/3.6*1.25+10</f>
        <v>82.916666666666657</v>
      </c>
      <c r="U3" s="53">
        <f t="shared" ref="U3:U6" si="2">R3*T3</f>
        <v>0</v>
      </c>
      <c r="V3" s="54"/>
      <c r="W3" s="66" t="e">
        <f>(V3-T3)/V3</f>
        <v>#DIV/0!</v>
      </c>
      <c r="X3" s="55"/>
      <c r="Y3" s="71" t="s">
        <v>43</v>
      </c>
      <c r="Z3" s="75">
        <v>1</v>
      </c>
      <c r="AA3" s="64"/>
      <c r="AB3" s="76" t="s">
        <v>44</v>
      </c>
      <c r="AC3" s="56"/>
      <c r="AD3" s="72" t="s">
        <v>38</v>
      </c>
      <c r="AE3" s="72" t="s">
        <v>45</v>
      </c>
      <c r="AF3" s="79" t="s">
        <v>47</v>
      </c>
      <c r="AG3" s="51"/>
    </row>
    <row r="4" spans="1:33" s="5" customFormat="1" ht="141.75" customHeight="1">
      <c r="A4" s="1">
        <v>1</v>
      </c>
      <c r="B4" s="67"/>
      <c r="C4" s="2"/>
      <c r="D4" s="68"/>
      <c r="E4" s="69"/>
      <c r="F4" s="70"/>
      <c r="G4" s="63"/>
      <c r="H4" s="71"/>
      <c r="I4" s="72"/>
      <c r="J4" s="72"/>
      <c r="K4" s="72"/>
      <c r="L4" s="72"/>
      <c r="M4" s="72"/>
      <c r="N4" s="71"/>
      <c r="O4" s="73"/>
      <c r="P4" s="73">
        <f t="shared" ref="P4:P6" si="3">N4*O4</f>
        <v>0</v>
      </c>
      <c r="Q4" s="37"/>
      <c r="R4" s="37">
        <f t="shared" ref="R4:R6" si="4">P4*Q4</f>
        <v>0</v>
      </c>
      <c r="S4" s="74"/>
      <c r="T4" s="41">
        <f t="shared" si="1"/>
        <v>10</v>
      </c>
      <c r="U4" s="53">
        <f t="shared" si="2"/>
        <v>0</v>
      </c>
      <c r="V4" s="42"/>
      <c r="W4" s="66" t="e">
        <f t="shared" ref="W4:W6" si="5">(V4-T4)/V4</f>
        <v>#DIV/0!</v>
      </c>
      <c r="X4" s="4"/>
      <c r="Y4" s="71"/>
      <c r="Z4" s="75"/>
      <c r="AA4" s="64"/>
      <c r="AB4" s="76"/>
      <c r="AC4" s="6"/>
      <c r="AD4" s="72"/>
      <c r="AE4" s="72"/>
      <c r="AF4" s="72"/>
      <c r="AG4" s="3"/>
    </row>
    <row r="5" spans="1:33" s="5" customFormat="1" ht="141.75" customHeight="1">
      <c r="A5" s="49">
        <v>2</v>
      </c>
      <c r="B5" s="67"/>
      <c r="C5" s="2"/>
      <c r="D5" s="68"/>
      <c r="E5" s="69"/>
      <c r="F5" s="70"/>
      <c r="G5" s="63"/>
      <c r="H5" s="71"/>
      <c r="I5" s="72"/>
      <c r="J5" s="72"/>
      <c r="K5" s="72"/>
      <c r="L5" s="72"/>
      <c r="M5" s="72"/>
      <c r="N5" s="71"/>
      <c r="O5" s="73"/>
      <c r="P5" s="73">
        <f t="shared" si="3"/>
        <v>0</v>
      </c>
      <c r="Q5" s="37"/>
      <c r="R5" s="37">
        <f t="shared" si="4"/>
        <v>0</v>
      </c>
      <c r="S5" s="74"/>
      <c r="T5" s="41">
        <f t="shared" si="1"/>
        <v>10</v>
      </c>
      <c r="U5" s="53">
        <f t="shared" si="2"/>
        <v>0</v>
      </c>
      <c r="V5" s="42"/>
      <c r="W5" s="66" t="e">
        <f t="shared" si="5"/>
        <v>#DIV/0!</v>
      </c>
      <c r="X5" s="4"/>
      <c r="Y5" s="71"/>
      <c r="Z5" s="75"/>
      <c r="AA5" s="64"/>
      <c r="AB5" s="76"/>
      <c r="AC5" s="6"/>
      <c r="AD5" s="72"/>
      <c r="AE5" s="72"/>
      <c r="AF5" s="72"/>
      <c r="AG5" s="3"/>
    </row>
    <row r="6" spans="1:33" s="5" customFormat="1" ht="141.75" customHeight="1">
      <c r="A6" s="1">
        <v>3</v>
      </c>
      <c r="B6" s="67"/>
      <c r="C6" s="2"/>
      <c r="D6" s="68"/>
      <c r="E6" s="69"/>
      <c r="F6" s="70"/>
      <c r="G6" s="63"/>
      <c r="H6" s="71"/>
      <c r="I6" s="72"/>
      <c r="J6" s="72"/>
      <c r="K6" s="72"/>
      <c r="L6" s="72"/>
      <c r="M6" s="72"/>
      <c r="N6" s="71"/>
      <c r="O6" s="73"/>
      <c r="P6" s="73">
        <f t="shared" si="3"/>
        <v>0</v>
      </c>
      <c r="Q6" s="37"/>
      <c r="R6" s="37">
        <f t="shared" si="4"/>
        <v>0</v>
      </c>
      <c r="S6" s="74"/>
      <c r="T6" s="41">
        <f t="shared" si="1"/>
        <v>10</v>
      </c>
      <c r="U6" s="53">
        <f t="shared" si="2"/>
        <v>0</v>
      </c>
      <c r="V6" s="42"/>
      <c r="W6" s="66" t="e">
        <f t="shared" si="5"/>
        <v>#DIV/0!</v>
      </c>
      <c r="X6" s="4"/>
      <c r="Y6" s="71"/>
      <c r="Z6" s="75"/>
      <c r="AA6" s="64"/>
      <c r="AB6" s="76"/>
      <c r="AC6" s="6"/>
      <c r="AD6" s="72"/>
      <c r="AE6" s="72"/>
      <c r="AF6" s="72"/>
      <c r="AG6" s="3"/>
    </row>
    <row r="7" spans="1:33" s="5" customFormat="1" ht="141.75" customHeight="1">
      <c r="A7" s="1">
        <v>4</v>
      </c>
      <c r="B7" s="67"/>
      <c r="C7" s="2"/>
      <c r="D7" s="68"/>
      <c r="E7" s="69"/>
      <c r="F7" s="70"/>
      <c r="G7" s="63"/>
      <c r="H7" s="71"/>
      <c r="I7" s="72"/>
      <c r="J7" s="72"/>
      <c r="K7" s="72"/>
      <c r="L7" s="72"/>
      <c r="M7" s="72"/>
      <c r="N7" s="71"/>
      <c r="O7" s="73"/>
      <c r="P7" s="73">
        <f t="shared" ref="P7" si="6">N7*O7</f>
        <v>0</v>
      </c>
      <c r="Q7" s="37"/>
      <c r="R7" s="37">
        <f t="shared" ref="R7" si="7">P7*Q7</f>
        <v>0</v>
      </c>
      <c r="S7" s="74"/>
      <c r="T7" s="41">
        <f t="shared" ref="T7" si="8">S7*1.05/3.6*1.25+10</f>
        <v>10</v>
      </c>
      <c r="U7" s="53">
        <f t="shared" ref="U7" si="9">R7*T7</f>
        <v>0</v>
      </c>
      <c r="V7" s="42"/>
      <c r="W7" s="66" t="e">
        <f t="shared" ref="W7" si="10">(V7-T7)/V7</f>
        <v>#DIV/0!</v>
      </c>
      <c r="X7" s="4"/>
      <c r="Y7" s="71"/>
      <c r="Z7" s="75"/>
      <c r="AA7" s="64"/>
      <c r="AB7" s="76"/>
      <c r="AC7" s="6"/>
      <c r="AD7" s="72"/>
      <c r="AE7" s="72"/>
      <c r="AF7" s="72"/>
      <c r="AG7" s="3"/>
    </row>
  </sheetData>
  <mergeCells count="2">
    <mergeCell ref="K2:M2"/>
    <mergeCell ref="N1:AE1"/>
  </mergeCells>
  <phoneticPr fontId="2"/>
  <dataValidations count="2">
    <dataValidation imeMode="hiragana" allowBlank="1" showInputMessage="1" showErrorMessage="1" sqref="V3:V5 W3:W7 E3:H7 Q3:Q5 N3:N7 S3:U7 D5:D65297 E8:G65297"/>
    <dataValidation imeMode="off" allowBlank="1" showInputMessage="1" showErrorMessage="1" sqref="I1:M2 A5 H8:H65297 A3 C3:C65297 A8:B65297"/>
  </dataValidations>
  <printOptions horizontalCentered="1"/>
  <pageMargins left="0" right="0" top="0.19685039370078741" bottom="0.19685039370078741" header="0.51181102362204722" footer="0.51181102362204722"/>
  <pageSetup paperSize="9" scale="45" fitToHeight="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BreakPreview" zoomScale="85" zoomScaleSheetLayoutView="85" workbookViewId="0">
      <selection activeCell="B1" sqref="B1"/>
    </sheetView>
  </sheetViews>
  <sheetFormatPr defaultRowHeight="13"/>
  <cols>
    <col min="1" max="2" width="48.7265625" customWidth="1"/>
  </cols>
  <sheetData>
    <row r="1" spans="1:2" ht="39.75" customHeight="1">
      <c r="A1" s="61" t="s">
        <v>30</v>
      </c>
      <c r="B1" t="s">
        <v>42</v>
      </c>
    </row>
    <row r="2" spans="1:2" ht="34.5" customHeight="1" thickBot="1">
      <c r="A2" s="60" t="s">
        <v>32</v>
      </c>
    </row>
    <row r="3" spans="1:2" ht="26.25" customHeight="1">
      <c r="A3" s="59" t="s">
        <v>25</v>
      </c>
      <c r="B3" s="59" t="s">
        <v>31</v>
      </c>
    </row>
    <row r="4" spans="1:2" ht="225" customHeight="1" thickBot="1">
      <c r="A4" s="65"/>
      <c r="B4" s="62"/>
    </row>
    <row r="5" spans="1:2" ht="26.25" customHeight="1">
      <c r="A5" s="59" t="s">
        <v>26</v>
      </c>
      <c r="B5" s="59" t="s">
        <v>1</v>
      </c>
    </row>
    <row r="6" spans="1:2" ht="225" customHeight="1" thickBot="1">
      <c r="A6" s="62"/>
      <c r="B6" s="62"/>
    </row>
    <row r="7" spans="1:2" ht="38.25" customHeight="1"/>
    <row r="8" spans="1:2" ht="38.25" customHeight="1"/>
    <row r="9" spans="1:2" ht="38.25" customHeight="1"/>
    <row r="10" spans="1:2" ht="38.25" customHeight="1"/>
    <row r="11" spans="1:2" ht="38.25" customHeight="1"/>
    <row r="12" spans="1:2" ht="38.25" customHeight="1"/>
    <row r="13" spans="1:2" ht="38.25" customHeight="1"/>
    <row r="14" spans="1:2" ht="38.25" customHeight="1"/>
    <row r="15" spans="1:2" ht="38.25" customHeight="1"/>
    <row r="16" spans="1:2" ht="38.25" customHeight="1"/>
    <row r="17" ht="38.25" customHeight="1"/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</sheetData>
  <phoneticPr fontId="2"/>
  <pageMargins left="0.7" right="0.7" top="0.75" bottom="0.75" header="0.3" footer="0.3"/>
  <pageSetup paperSize="9" scale="9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BreakPreview" zoomScale="85" zoomScaleSheetLayoutView="85" workbookViewId="0">
      <selection activeCell="B1" sqref="B1"/>
    </sheetView>
  </sheetViews>
  <sheetFormatPr defaultRowHeight="13"/>
  <cols>
    <col min="1" max="2" width="48.7265625" customWidth="1"/>
  </cols>
  <sheetData>
    <row r="1" spans="1:2" ht="39.75" customHeight="1">
      <c r="A1" s="61" t="s">
        <v>30</v>
      </c>
      <c r="B1" t="s">
        <v>42</v>
      </c>
    </row>
    <row r="2" spans="1:2" ht="34.5" customHeight="1" thickBot="1">
      <c r="A2" s="60" t="s">
        <v>33</v>
      </c>
    </row>
    <row r="3" spans="1:2" ht="26.25" customHeight="1">
      <c r="A3" s="59" t="s">
        <v>25</v>
      </c>
      <c r="B3" s="59" t="s">
        <v>31</v>
      </c>
    </row>
    <row r="4" spans="1:2" ht="225" customHeight="1" thickBot="1">
      <c r="A4" s="62"/>
      <c r="B4" s="62"/>
    </row>
    <row r="5" spans="1:2" ht="26.25" customHeight="1">
      <c r="A5" s="59" t="s">
        <v>26</v>
      </c>
      <c r="B5" s="59" t="s">
        <v>1</v>
      </c>
    </row>
    <row r="6" spans="1:2" ht="225" customHeight="1" thickBot="1">
      <c r="A6" s="62"/>
      <c r="B6" s="62"/>
    </row>
    <row r="7" spans="1:2" ht="38.25" customHeight="1"/>
    <row r="8" spans="1:2" ht="38.25" customHeight="1"/>
    <row r="9" spans="1:2" ht="38.25" customHeight="1"/>
    <row r="10" spans="1:2" ht="38.25" customHeight="1"/>
    <row r="11" spans="1:2" ht="38.25" customHeight="1"/>
    <row r="12" spans="1:2" ht="38.25" customHeight="1"/>
    <row r="13" spans="1:2" ht="38.25" customHeight="1"/>
    <row r="14" spans="1:2" ht="38.25" customHeight="1"/>
    <row r="15" spans="1:2" ht="38.25" customHeight="1"/>
    <row r="16" spans="1:2" ht="38.25" customHeight="1"/>
    <row r="17" ht="38.25" customHeight="1"/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</sheetData>
  <phoneticPr fontId="2"/>
  <pageMargins left="0.7" right="0.7" top="0.75" bottom="0.75" header="0.3" footer="0.3"/>
  <pageSetup paperSize="9" scale="9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BreakPreview" zoomScale="85" zoomScaleSheetLayoutView="85" workbookViewId="0">
      <selection activeCell="B1" sqref="B1"/>
    </sheetView>
  </sheetViews>
  <sheetFormatPr defaultRowHeight="13"/>
  <cols>
    <col min="1" max="2" width="48.7265625" customWidth="1"/>
  </cols>
  <sheetData>
    <row r="1" spans="1:2" ht="39.75" customHeight="1">
      <c r="A1" s="61" t="s">
        <v>30</v>
      </c>
      <c r="B1" t="s">
        <v>42</v>
      </c>
    </row>
    <row r="2" spans="1:2" ht="34.5" customHeight="1" thickBot="1">
      <c r="A2" s="60" t="s">
        <v>33</v>
      </c>
    </row>
    <row r="3" spans="1:2" ht="26.25" customHeight="1">
      <c r="A3" s="59" t="s">
        <v>25</v>
      </c>
      <c r="B3" s="59" t="s">
        <v>31</v>
      </c>
    </row>
    <row r="4" spans="1:2" ht="225" customHeight="1" thickBot="1">
      <c r="A4" s="62"/>
      <c r="B4" s="62"/>
    </row>
    <row r="5" spans="1:2" ht="26.25" customHeight="1">
      <c r="A5" s="59" t="s">
        <v>26</v>
      </c>
      <c r="B5" s="59" t="s">
        <v>1</v>
      </c>
    </row>
    <row r="6" spans="1:2" ht="225" customHeight="1" thickBot="1">
      <c r="A6" s="62"/>
      <c r="B6" s="62"/>
    </row>
    <row r="7" spans="1:2" ht="38.25" customHeight="1"/>
    <row r="8" spans="1:2" ht="38.25" customHeight="1"/>
    <row r="9" spans="1:2" ht="38.25" customHeight="1"/>
    <row r="10" spans="1:2" ht="38.25" customHeight="1"/>
    <row r="11" spans="1:2" ht="38.25" customHeight="1"/>
    <row r="12" spans="1:2" ht="38.25" customHeight="1"/>
    <row r="13" spans="1:2" ht="38.25" customHeight="1"/>
    <row r="14" spans="1:2" ht="38.25" customHeight="1"/>
    <row r="15" spans="1:2" ht="38.25" customHeight="1"/>
    <row r="16" spans="1:2" ht="38.25" customHeight="1"/>
    <row r="17" ht="38.25" customHeight="1"/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</sheetData>
  <phoneticPr fontId="2"/>
  <pageMargins left="0.7" right="0.7" top="0.75" bottom="0.75" header="0.3" footer="0.3"/>
  <pageSetup paperSize="9" scale="9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BreakPreview" zoomScale="85" zoomScaleSheetLayoutView="85" workbookViewId="0">
      <selection activeCell="B1" sqref="B1"/>
    </sheetView>
  </sheetViews>
  <sheetFormatPr defaultRowHeight="13"/>
  <cols>
    <col min="1" max="2" width="48.7265625" customWidth="1"/>
  </cols>
  <sheetData>
    <row r="1" spans="1:2" ht="39.75" customHeight="1">
      <c r="A1" s="61" t="s">
        <v>30</v>
      </c>
      <c r="B1" t="s">
        <v>42</v>
      </c>
    </row>
    <row r="2" spans="1:2" ht="34.5" customHeight="1" thickBot="1">
      <c r="A2" s="60" t="s">
        <v>33</v>
      </c>
    </row>
    <row r="3" spans="1:2" ht="26.25" customHeight="1">
      <c r="A3" s="59" t="s">
        <v>25</v>
      </c>
      <c r="B3" s="59" t="s">
        <v>31</v>
      </c>
    </row>
    <row r="4" spans="1:2" ht="225" customHeight="1" thickBot="1">
      <c r="A4" s="62"/>
      <c r="B4" s="62"/>
    </row>
    <row r="5" spans="1:2" ht="26.25" customHeight="1">
      <c r="A5" s="59" t="s">
        <v>26</v>
      </c>
      <c r="B5" s="59" t="s">
        <v>1</v>
      </c>
    </row>
    <row r="6" spans="1:2" ht="225" customHeight="1" thickBot="1">
      <c r="A6" s="62"/>
      <c r="B6" s="62"/>
    </row>
    <row r="7" spans="1:2" ht="38.25" customHeight="1"/>
    <row r="8" spans="1:2" ht="38.25" customHeight="1"/>
    <row r="9" spans="1:2" ht="38.25" customHeight="1"/>
    <row r="10" spans="1:2" ht="38.25" customHeight="1"/>
    <row r="11" spans="1:2" ht="38.25" customHeight="1"/>
    <row r="12" spans="1:2" ht="38.25" customHeight="1"/>
    <row r="13" spans="1:2" ht="38.25" customHeight="1"/>
    <row r="14" spans="1:2" ht="38.25" customHeight="1"/>
    <row r="15" spans="1:2" ht="38.25" customHeight="1"/>
    <row r="16" spans="1:2" ht="38.25" customHeight="1"/>
    <row r="17" ht="38.25" customHeight="1"/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</sheetData>
  <phoneticPr fontId="2"/>
  <pageMargins left="0.7" right="0.7" top="0.75" bottom="0.75" header="0.3" footer="0.3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商品提案書</vt:lpstr>
      <vt:lpstr>商品画像(1)</vt:lpstr>
      <vt:lpstr>商品画像 (2)</vt:lpstr>
      <vt:lpstr>商品画像 (3)</vt:lpstr>
      <vt:lpstr>商品画像 (4)</vt:lpstr>
      <vt:lpstr>商品提案書!Print_Area</vt:lpstr>
      <vt:lpstr>商品提案書!Print_Titles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YASHIRO</dc:creator>
  <cp:lastModifiedBy>SG10540のC20-1328</cp:lastModifiedBy>
  <cp:lastPrinted>2022-07-20T01:52:19Z</cp:lastPrinted>
  <dcterms:created xsi:type="dcterms:W3CDTF">2015-04-28T04:09:27Z</dcterms:created>
  <dcterms:modified xsi:type="dcterms:W3CDTF">2022-07-20T05:10:00Z</dcterms:modified>
</cp:coreProperties>
</file>