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県産品振興課\海外ＭＤ\2025(R07)年度\91 PPIH\1 フェア\9 2 令和８年度米国フェア（四県連携商談会含む）\1 四県連携商談会\1 公募\"/>
    </mc:Choice>
  </mc:AlternateContent>
  <xr:revisionPtr revIDLastSave="0" documentId="13_ncr:1_{544EDEF6-59D4-44DD-9499-19AD6B7141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Area" localSheetId="3">荷姿の記入方法!$A$1:$N$33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AC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ポップウィニー　祥子</author>
  </authors>
  <commentList>
    <comment ref="N19" authorId="0" shapeId="0" xr:uid="{A18EC130-CD57-4BF7-8812-6E4C5F1ECB09}">
      <text>
        <r>
          <rPr>
            <b/>
            <sz val="9"/>
            <color indexed="81"/>
            <rFont val="MS P ゴシック"/>
            <family val="3"/>
            <charset val="128"/>
          </rPr>
          <t>「可」と記載なら、ラベル貼り代、国内運賃も反映されていること！</t>
        </r>
      </text>
    </comment>
  </commentList>
</comments>
</file>

<file path=xl/sharedStrings.xml><?xml version="1.0" encoding="utf-8"?>
<sst xmlns="http://schemas.openxmlformats.org/spreadsheetml/2006/main" count="318" uniqueCount="202">
  <si>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</si>
  <si>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</si>
  <si>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</si>
  <si>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</si>
  <si>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</si>
  <si>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</si>
  <si>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</si>
  <si>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</si>
  <si>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</si>
  <si>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</si>
  <si>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</si>
  <si>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</si>
  <si>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</si>
  <si>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</si>
  <si>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</si>
  <si>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</si>
  <si>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</si>
  <si>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</si>
  <si>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</si>
  <si>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</si>
  <si>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</si>
  <si>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</si>
  <si>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</si>
  <si>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</si>
  <si>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</si>
  <si>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</si>
  <si>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</si>
  <si>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</si>
  <si>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</si>
  <si>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</si>
  <si>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</si>
  <si>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</si>
  <si>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</si>
  <si>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</si>
  <si>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</si>
  <si>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</si>
  <si>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</si>
  <si>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</si>
  <si>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</si>
  <si>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</si>
  <si>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</si>
  <si>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</si>
  <si>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</si>
  <si>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</si>
  <si>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</si>
  <si>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</si>
  <si>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</si>
  <si>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</si>
  <si>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</si>
  <si>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</si>
  <si>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</si>
  <si>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</si>
  <si>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</si>
  <si>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</si>
  <si>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</si>
  <si>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</si>
  <si>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</si>
  <si>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</si>
  <si>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</si>
  <si>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</si>
  <si>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</si>
  <si>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</si>
  <si>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</si>
  <si>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</si>
  <si>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</si>
  <si>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</si>
  <si>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</si>
  <si>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</si>
  <si>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</si>
  <si>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</si>
  <si>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</si>
  <si>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</si>
  <si>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</si>
  <si>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</si>
  <si>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</si>
  <si>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</si>
  <si>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</si>
  <si>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</si>
  <si>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</si>
  <si>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</si>
  <si>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</si>
  <si>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</si>
  <si>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</si>
  <si>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</si>
  <si>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</si>
  <si>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</si>
  <si>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</si>
  <si>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</si>
  <si>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</si>
  <si>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</si>
  <si>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</si>
  <si>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</si>
  <si>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</si>
  <si>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</si>
  <si>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</si>
  <si>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</si>
  <si>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</si>
  <si>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</si>
  <si>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</si>
  <si>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</si>
  <si>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</si>
  <si>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</si>
  <si>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</si>
  <si>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</si>
  <si>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</si>
  <si>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</si>
  <si>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</si>
  <si>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</si>
  <si>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</si>
  <si>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</si>
  <si>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</si>
  <si>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</si>
  <si>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</si>
  <si>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</si>
  <si>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</si>
  <si>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</si>
  <si>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</si>
  <si>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</si>
  <si>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</si>
  <si>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</si>
  <si>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</si>
  <si>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</si>
  <si>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</si>
  <si>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</si>
  <si>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</si>
  <si>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</si>
  <si>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</si>
  <si>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</si>
  <si>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</si>
  <si>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</si>
  <si>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</si>
  <si>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</si>
  <si>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</si>
  <si>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</si>
  <si>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</si>
  <si>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</si>
  <si>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</si>
  <si>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</si>
  <si>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</si>
  <si>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</si>
  <si>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</si>
  <si>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</si>
  <si>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</si>
  <si>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</si>
  <si>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</si>
  <si>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</si>
  <si>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</si>
  <si>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</si>
  <si>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</si>
  <si>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</si>
  <si>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</si>
  <si>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</si>
  <si>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</si>
  <si>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</si>
  <si>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</si>
  <si>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</si>
  <si>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</si>
  <si>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</si>
  <si>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</si>
  <si>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</si>
  <si>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</si>
  <si>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</si>
  <si>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</si>
  <si>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</si>
  <si>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</si>
  <si>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</si>
  <si>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</si>
  <si>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</si>
  <si>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</si>
  <si>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</si>
  <si>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</si>
  <si>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</si>
  <si>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</si>
  <si>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</si>
  <si>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r>
      <t xml:space="preserve">一つあたりの
内容量　NET
</t>
    </r>
    <r>
      <rPr>
        <b/>
        <sz val="10"/>
        <color rgb="FFFF0000"/>
        <rFont val="Meiryo UI"/>
        <family val="3"/>
        <charset val="128"/>
      </rPr>
      <t>(可食部のみ)</t>
    </r>
    <rPh sb="0" eb="1">
      <t>ヒト</t>
    </rPh>
    <rPh sb="16" eb="19">
      <t>カショクブ</t>
    </rPh>
    <phoneticPr fontId="3"/>
  </si>
  <si>
    <t>〒652-0831　兵庫県神戸市兵庫区七宮町1丁目6-24</t>
    <phoneticPr fontId="3"/>
  </si>
  <si>
    <t>商品コメント</t>
    <rPh sb="0" eb="2">
      <t>ショウヒン</t>
    </rPh>
    <phoneticPr fontId="3"/>
  </si>
  <si>
    <t>栄養成分表示
（例）</t>
    <rPh sb="0" eb="6">
      <t>エイヨウセイブンヒョウジ</t>
    </rPh>
    <rPh sb="8" eb="9">
      <t>レイ</t>
    </rPh>
    <phoneticPr fontId="3"/>
  </si>
  <si>
    <t>（100gあたり）95Kcal/たんぱく質0.6ｇ/脂質0g/炭水化物23g/食塩相当量1.2ｇ</t>
    <rPh sb="20" eb="21">
      <t>シツ</t>
    </rPh>
    <rPh sb="26" eb="28">
      <t>シシツ</t>
    </rPh>
    <rPh sb="31" eb="35">
      <t>タンスイカブツ</t>
    </rPh>
    <rPh sb="39" eb="44">
      <t>ショクエンソウトウリョウ</t>
    </rPh>
    <phoneticPr fontId="3"/>
  </si>
  <si>
    <t>（20ｇあたり）38Kcal/たんぱく質1.2ｇ/脂質0g/炭水化物36g/食塩相当量2.3ｇ</t>
    <rPh sb="19" eb="20">
      <t>シツ</t>
    </rPh>
    <rPh sb="25" eb="27">
      <t>シシツ</t>
    </rPh>
    <rPh sb="30" eb="34">
      <t>タンスイカブツ</t>
    </rPh>
    <rPh sb="38" eb="43">
      <t>ショクエンソウトウリョウ</t>
    </rPh>
    <phoneticPr fontId="3"/>
  </si>
  <si>
    <t>100ｇあたり、20ｇ袋当たりなど、g単位</t>
    <rPh sb="11" eb="13">
      <t>フクロア</t>
    </rPh>
    <rPh sb="19" eb="21">
      <t>タンイ</t>
    </rPh>
    <phoneticPr fontId="3"/>
  </si>
  <si>
    <t>コメント1（15～20文字）</t>
  </si>
  <si>
    <t>コメント2（70～90文字）</t>
  </si>
  <si>
    <t>ふじりんごならではの自然な味わい果汁ジュース</t>
    <rPh sb="10" eb="12">
      <t>シゼン</t>
    </rPh>
    <rPh sb="13" eb="14">
      <t>アジ</t>
    </rPh>
    <rPh sb="16" eb="18">
      <t>カジュウ</t>
    </rPh>
    <phoneticPr fontId="3"/>
  </si>
  <si>
    <t>普段の料理にプラスぷちぷちとした食感をお楽しみください</t>
    <rPh sb="0" eb="2">
      <t>フダン</t>
    </rPh>
    <rPh sb="3" eb="5">
      <t>リョウリ</t>
    </rPh>
    <rPh sb="16" eb="18">
      <t>ショッカン</t>
    </rPh>
    <rPh sb="20" eb="21">
      <t>タノ</t>
    </rPh>
    <phoneticPr fontId="3"/>
  </si>
  <si>
    <t>国定農産 もち麦 国産 100% ごはんにもスープにもサラダにも食物繊維をプラスできます。</t>
    <rPh sb="32" eb="36">
      <t>ショクモツセンイ</t>
    </rPh>
    <phoneticPr fontId="3"/>
  </si>
  <si>
    <r>
      <t>*　英文ラベル貼付作業を可の場合は、納品価格に反映されていると判断いたします。正式発注後の</t>
    </r>
    <r>
      <rPr>
        <b/>
        <u/>
        <sz val="13"/>
        <color rgb="FF0000FF"/>
        <rFont val="Meiryo UI"/>
        <family val="3"/>
        <charset val="128"/>
      </rPr>
      <t>ラベル貼付作業費を個別で請求はできません。</t>
    </r>
    <rPh sb="31" eb="33">
      <t>ハンダン</t>
    </rPh>
    <rPh sb="48" eb="49">
      <t>ハ</t>
    </rPh>
    <rPh sb="49" eb="50">
      <t>ツ</t>
    </rPh>
    <rPh sb="50" eb="53">
      <t>サギョウヒ</t>
    </rPh>
    <rPh sb="54" eb="56">
      <t>コベツ</t>
    </rPh>
    <phoneticPr fontId="3"/>
  </si>
  <si>
    <t>商品ブランド名</t>
    <rPh sb="0" eb="2">
      <t>ショウヒン</t>
    </rPh>
    <rPh sb="6" eb="7">
      <t>メイ</t>
    </rPh>
    <phoneticPr fontId="3"/>
  </si>
  <si>
    <t>企業名（英語）</t>
    <rPh sb="0" eb="2">
      <t>キギョウ</t>
    </rPh>
    <rPh sb="2" eb="3">
      <t>メイ</t>
    </rPh>
    <rPh sb="4" eb="6">
      <t>エイゴ</t>
    </rPh>
    <phoneticPr fontId="3"/>
  </si>
  <si>
    <t>北の国カワ農園</t>
    <rPh sb="0" eb="1">
      <t>キタ</t>
    </rPh>
    <rPh sb="2" eb="3">
      <t>クニ</t>
    </rPh>
    <rPh sb="5" eb="7">
      <t>ノウエン</t>
    </rPh>
    <phoneticPr fontId="3"/>
  </si>
  <si>
    <t>カワ饅頭堂</t>
    <rPh sb="2" eb="4">
      <t>マンジュウ</t>
    </rPh>
    <rPh sb="4" eb="5">
      <t>ドウ</t>
    </rPh>
    <phoneticPr fontId="3"/>
  </si>
  <si>
    <t>麦麦カワ味本店</t>
    <rPh sb="0" eb="1">
      <t>ムギ</t>
    </rPh>
    <rPh sb="1" eb="2">
      <t>ムギ</t>
    </rPh>
    <rPh sb="4" eb="5">
      <t>アジ</t>
    </rPh>
    <rPh sb="5" eb="7">
      <t>ホンテン</t>
    </rPh>
    <phoneticPr fontId="3"/>
  </si>
  <si>
    <r>
      <t xml:space="preserve">北の国のふじりんごのジュース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</si>
  <si>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カワかすてら　ハニー　1本</t>
    <rPh sb="12" eb="13">
      <t>ホン</t>
    </rPh>
    <phoneticPr fontId="3"/>
  </si>
  <si>
    <t>★ピース納品単価に神戸までの運賃を含みます！</t>
    <rPh sb="4" eb="6">
      <t>ノウヒン</t>
    </rPh>
    <rPh sb="6" eb="8">
      <t>タンカ</t>
    </rPh>
    <rPh sb="9" eb="11">
      <t>コウベ</t>
    </rPh>
    <rPh sb="14" eb="16">
      <t>ウンチン</t>
    </rPh>
    <rPh sb="17" eb="18">
      <t>フク</t>
    </rPh>
    <phoneticPr fontId="3"/>
  </si>
  <si>
    <t>★ラベル貼り工賃は別請求できません、可の場合はピース単価に含みます！</t>
    <rPh sb="4" eb="5">
      <t>ハ</t>
    </rPh>
    <rPh sb="6" eb="8">
      <t>コウチン</t>
    </rPh>
    <rPh sb="9" eb="12">
      <t>ベツセイキュウ</t>
    </rPh>
    <rPh sb="18" eb="19">
      <t>カ</t>
    </rPh>
    <rPh sb="20" eb="22">
      <t>バアイ</t>
    </rPh>
    <rPh sb="26" eb="28">
      <t>タンカ</t>
    </rPh>
    <rPh sb="29" eb="30">
      <t>フク</t>
    </rPh>
    <phoneticPr fontId="3"/>
  </si>
  <si>
    <t>★甲の場合は積み上げた全体のサイズ</t>
    <rPh sb="1" eb="2">
      <t>コウ</t>
    </rPh>
    <rPh sb="3" eb="5">
      <t>バアイ</t>
    </rPh>
    <rPh sb="6" eb="7">
      <t>ツ</t>
    </rPh>
    <rPh sb="8" eb="9">
      <t>ア</t>
    </rPh>
    <rPh sb="11" eb="13">
      <t>ゼンタイ</t>
    </rPh>
    <phoneticPr fontId="3"/>
  </si>
  <si>
    <r>
      <t xml:space="preserve">北の国のふじりんごのジュース
</t>
    </r>
    <r>
      <rPr>
        <b/>
        <sz val="11"/>
        <color rgb="FFFF0000"/>
        <rFont val="Meiryo UI"/>
        <family val="3"/>
        <charset val="128"/>
      </rPr>
      <t xml:space="preserve">・麺類のスープは、粉末または液体かを明確にご記載ください
</t>
    </r>
    <r>
      <rPr>
        <sz val="11"/>
        <rFont val="Meiryo UI"/>
        <family val="3"/>
        <charset val="128"/>
      </rPr>
      <t>例）北の国ラーメン250ｇ（麺150ｇ液体みそスープ100ml）</t>
    </r>
    <rPh sb="45" eb="46">
      <t>レイ</t>
    </rPh>
    <rPh sb="47" eb="48">
      <t>キタ</t>
    </rPh>
    <rPh sb="49" eb="50">
      <t>クニ</t>
    </rPh>
    <rPh sb="59" eb="60">
      <t>メン</t>
    </rPh>
    <rPh sb="64" eb="66">
      <t>エキタイ</t>
    </rPh>
    <phoneticPr fontId="3"/>
  </si>
  <si>
    <t>Kitanokuni Kawa Farm Co., Ltd.</t>
    <phoneticPr fontId="3"/>
  </si>
  <si>
    <t>Mugi Mugi KawaAji Store Co., Ltd.</t>
    <phoneticPr fontId="3"/>
  </si>
  <si>
    <t>青森県の契約農家からピュアなふじを使った果汁ジュース、さっぱりとした甘みのあるりんごの味わいをお楽しみください。</t>
    <rPh sb="0" eb="3">
      <t>アオモリケン</t>
    </rPh>
    <rPh sb="4" eb="8">
      <t>ケイヤクノウカ</t>
    </rPh>
    <rPh sb="17" eb="18">
      <t>ツカ</t>
    </rPh>
    <rPh sb="20" eb="22">
      <t>カジュウ</t>
    </rPh>
    <rPh sb="34" eb="35">
      <t>アマ</t>
    </rPh>
    <rPh sb="43" eb="44">
      <t>アジ</t>
    </rPh>
    <rPh sb="48" eb="49">
      <t>タノ</t>
    </rPh>
    <phoneticPr fontId="3"/>
  </si>
  <si>
    <t>【PPIH中四国フェア26　お見積りフォーム】</t>
    <rPh sb="5" eb="8">
      <t>チュウシコク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</si>
</sst>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rgb="FF0000FF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>
      <alignment vertical="center"/>
    </xf>
    <xf numFmtId="0" fontId="43" fillId="0" borderId="0" xfId="0" applyFont="1" applyAlignment="1">
      <alignment vertical="center" wrapText="1" shrinkToFit="1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Border="1" applyAlignment="1">
      <alignment horizontal="center" vertical="center"/>
    </xf>
    <xf numFmtId="0" fontId="53" fillId="0" borderId="0" xfId="4" applyFont="1" applyAlignment="1">
      <alignment vertical="center"/>
    </xf>
    <xf numFmtId="0" fontId="53" fillId="0" borderId="0" xfId="4" applyFont="1" applyAlignment="1">
      <alignment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176" fontId="57" fillId="0" borderId="0" xfId="0" applyNumberFormat="1" applyFont="1" applyAlignment="1">
      <alignment horizontal="left" vertical="center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5" xfId="0" applyFont="1" applyBorder="1" applyAlignment="1">
      <alignment horizontal="center" vertical="center" shrinkToFit="1"/>
    </xf>
    <xf numFmtId="0" fontId="46" fillId="0" borderId="6" xfId="0" applyFont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43" fillId="0" borderId="3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294727</xdr:colOff>
      <xdr:row>18</xdr:row>
      <xdr:rowOff>158750</xdr:rowOff>
    </xdr:from>
    <xdr:to>
      <xdr:col>28</xdr:col>
      <xdr:colOff>734074</xdr:colOff>
      <xdr:row>18</xdr:row>
      <xdr:rowOff>1126500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9AD852-ABF6-4AE6-A973-DA902852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3227" y="62230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176891</xdr:colOff>
      <xdr:row>19</xdr:row>
      <xdr:rowOff>205960</xdr:rowOff>
    </xdr:from>
    <xdr:to>
      <xdr:col>28</xdr:col>
      <xdr:colOff>907142</xdr:colOff>
      <xdr:row>19</xdr:row>
      <xdr:rowOff>1131683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4719D2-F4D3-4645-BCF6-AA5C49D9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391" y="7466127"/>
          <a:ext cx="730251" cy="925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377882</xdr:colOff>
      <xdr:row>16</xdr:row>
      <xdr:rowOff>108857</xdr:rowOff>
    </xdr:from>
    <xdr:to>
      <xdr:col>28</xdr:col>
      <xdr:colOff>817229</xdr:colOff>
      <xdr:row>16</xdr:row>
      <xdr:rowOff>1076607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BF19A9A-3194-464D-AB28-A1C84984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132" y="36195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258534</xdr:colOff>
      <xdr:row>17</xdr:row>
      <xdr:rowOff>251319</xdr:rowOff>
    </xdr:from>
    <xdr:to>
      <xdr:col>28</xdr:col>
      <xdr:colOff>988785</xdr:colOff>
      <xdr:row>17</xdr:row>
      <xdr:rowOff>1177042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5BB873E-E7CD-4D51-9965-78693D00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9784" y="4959390"/>
          <a:ext cx="730251" cy="925723"/>
        </a:xfrm>
        <a:prstGeom prst="rect">
          <a:avLst/>
        </a:prstGeom>
      </xdr:spPr>
    </xdr:pic>
    <xdr:clientData/>
  </xdr:twoCellAnchor>
  <xdr:twoCellAnchor editAs="oneCell">
    <xdr:from>
      <xdr:col>28</xdr:col>
      <xdr:colOff>81643</xdr:colOff>
      <xdr:row>18</xdr:row>
      <xdr:rowOff>272142</xdr:rowOff>
    </xdr:from>
    <xdr:to>
      <xdr:col>28</xdr:col>
      <xdr:colOff>1239699</xdr:colOff>
      <xdr:row>18</xdr:row>
      <xdr:rowOff>1088571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7EE7D0-CB15-4E69-8B91-097F168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2893" y="6177642"/>
          <a:ext cx="1158056" cy="816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E39"/>
  <sheetViews>
    <sheetView zoomScale="90" zoomScaleNormal="90" workbookViewId="0">
      <selection activeCell="F6" sqref="F6"/>
    </sheetView>
  </sheetViews>
  <sheetFormatPr defaultColWidth="9" defaultRowHeight="14.25"/>
  <cols>
    <col min="1" max="1" width="5.5" style="83" customWidth="1"/>
    <col min="2" max="2" width="19" style="83" customWidth="1"/>
    <col min="3" max="3" width="9.625" style="83" customWidth="1"/>
    <col min="4" max="4" width="18.125" style="84" customWidth="1"/>
    <col min="5" max="5" width="36.5" style="85" customWidth="1"/>
    <col min="6" max="6" width="14.5" style="84" customWidth="1"/>
    <col min="7" max="7" width="6.625" style="86" bestFit="1" customWidth="1"/>
    <col min="8" max="8" width="12.125" style="86" bestFit="1" customWidth="1"/>
    <col min="9" max="9" width="8.25" style="86" customWidth="1"/>
    <col min="10" max="10" width="5" style="85" customWidth="1"/>
    <col min="11" max="11" width="5.125" style="85" bestFit="1" customWidth="1"/>
    <col min="12" max="12" width="6" style="87" customWidth="1"/>
    <col min="13" max="13" width="8.75" style="87" customWidth="1"/>
    <col min="14" max="14" width="5.75" style="87" bestFit="1" customWidth="1"/>
    <col min="15" max="15" width="7.125" style="86" bestFit="1" customWidth="1"/>
    <col min="16" max="16" width="10.75" style="86" customWidth="1"/>
    <col min="17" max="17" width="4.75" style="83" bestFit="1" customWidth="1"/>
    <col min="18" max="18" width="8" style="83" bestFit="1" customWidth="1"/>
    <col min="19" max="19" width="8.875" style="83" bestFit="1" customWidth="1"/>
    <col min="20" max="20" width="8.625" style="83" customWidth="1"/>
    <col min="21" max="21" width="9.125" style="83" bestFit="1" customWidth="1"/>
    <col min="22" max="22" width="23.625" style="86" bestFit="1" customWidth="1"/>
    <col min="23" max="23" width="8.625" style="88" bestFit="1" customWidth="1"/>
    <col min="24" max="24" width="11.75" style="88" bestFit="1" customWidth="1"/>
    <col min="25" max="26" width="20.375" style="88" customWidth="1"/>
    <col min="27" max="27" width="18.375" style="88" customWidth="1"/>
    <col min="28" max="28" width="21.25" style="88" customWidth="1"/>
    <col min="29" max="29" width="14.25" style="88" bestFit="1" customWidth="1"/>
    <col min="30" max="30" width="22.875" style="83" customWidth="1"/>
    <col min="31" max="16384" width="9" style="83"/>
  </cols>
  <sheetData>
    <row r="1" spans="1:31" ht="28.5">
      <c r="A1" s="82" t="s">
        <v>201</v>
      </c>
      <c r="Y1" s="89"/>
      <c r="Z1" s="89"/>
      <c r="AA1" s="89" t="s">
        <v>6</v>
      </c>
      <c r="AB1" s="89"/>
      <c r="AC1" s="90">
        <f ca="1">TODAY()</f>
        <v>46045</v>
      </c>
    </row>
    <row r="2" spans="1:31" ht="21">
      <c r="A2" s="91"/>
      <c r="C2" s="91"/>
      <c r="D2" s="91"/>
      <c r="S2" s="92"/>
      <c r="T2" s="93"/>
      <c r="U2" s="94"/>
      <c r="V2" s="95"/>
      <c r="Y2" s="96"/>
      <c r="Z2" s="96"/>
      <c r="AA2" s="96"/>
      <c r="AB2" s="96"/>
      <c r="AC2" s="96"/>
      <c r="AD2" s="96"/>
    </row>
    <row r="3" spans="1:31" ht="32.1" customHeight="1">
      <c r="B3" s="97" t="s">
        <v>35</v>
      </c>
      <c r="C3" s="176" t="s">
        <v>92</v>
      </c>
      <c r="D3" s="177"/>
      <c r="E3" s="178"/>
      <c r="F3" s="94"/>
      <c r="H3" s="192" t="s">
        <v>133</v>
      </c>
      <c r="I3" s="195" t="s">
        <v>168</v>
      </c>
      <c r="J3" s="196"/>
      <c r="K3" s="196"/>
      <c r="L3" s="196"/>
      <c r="M3" s="196"/>
      <c r="N3" s="196"/>
      <c r="O3" s="196"/>
      <c r="P3" s="196"/>
      <c r="Q3" s="196"/>
      <c r="R3" s="197"/>
      <c r="Y3" s="98"/>
      <c r="Z3" s="98"/>
      <c r="AA3" s="98" t="s">
        <v>34</v>
      </c>
      <c r="AB3" s="98"/>
      <c r="AC3" s="96"/>
      <c r="AD3" s="96"/>
    </row>
    <row r="4" spans="1:31" ht="32.1" customHeight="1">
      <c r="B4" s="97" t="s">
        <v>145</v>
      </c>
      <c r="C4" s="176" t="s">
        <v>92</v>
      </c>
      <c r="D4" s="177"/>
      <c r="E4" s="178"/>
      <c r="F4" s="94"/>
      <c r="H4" s="193"/>
      <c r="I4" s="174" t="s">
        <v>169</v>
      </c>
      <c r="J4" s="175"/>
      <c r="K4" s="175"/>
      <c r="L4" s="175"/>
      <c r="M4" s="175"/>
      <c r="N4" s="175"/>
      <c r="O4" s="175"/>
      <c r="P4" s="175"/>
      <c r="Q4" s="175"/>
      <c r="R4" s="175"/>
      <c r="Y4" s="98"/>
      <c r="Z4" s="98"/>
      <c r="AA4" s="98" t="s">
        <v>175</v>
      </c>
      <c r="AB4" s="98"/>
      <c r="AC4" s="99"/>
      <c r="AD4" s="100"/>
    </row>
    <row r="5" spans="1:31" ht="32.1" customHeight="1">
      <c r="B5" s="97" t="s">
        <v>146</v>
      </c>
      <c r="C5" s="176" t="s">
        <v>92</v>
      </c>
      <c r="D5" s="177"/>
      <c r="E5" s="178"/>
      <c r="F5" s="94"/>
      <c r="H5" s="193"/>
      <c r="I5" s="174" t="s">
        <v>170</v>
      </c>
      <c r="J5" s="175"/>
      <c r="K5" s="175"/>
      <c r="L5" s="175"/>
      <c r="M5" s="175"/>
      <c r="N5" s="175"/>
      <c r="O5" s="175"/>
      <c r="P5" s="175"/>
      <c r="Q5" s="175"/>
      <c r="R5" s="175"/>
      <c r="Y5" s="99"/>
      <c r="Z5" s="99"/>
      <c r="AA5" s="99" t="s">
        <v>127</v>
      </c>
      <c r="AB5" s="99"/>
      <c r="AD5" s="88"/>
    </row>
    <row r="6" spans="1:31" ht="32.1" customHeight="1">
      <c r="B6" s="97" t="s">
        <v>36</v>
      </c>
      <c r="C6" s="176" t="s">
        <v>92</v>
      </c>
      <c r="D6" s="177"/>
      <c r="E6" s="178"/>
      <c r="F6" s="94"/>
      <c r="H6" s="193"/>
      <c r="I6" s="174" t="s">
        <v>171</v>
      </c>
      <c r="J6" s="175"/>
      <c r="K6" s="175"/>
      <c r="L6" s="175"/>
      <c r="M6" s="175"/>
      <c r="N6" s="175"/>
      <c r="O6" s="175"/>
      <c r="P6" s="175"/>
      <c r="Q6" s="175"/>
      <c r="R6" s="175"/>
      <c r="Y6" s="99"/>
      <c r="Z6" s="99"/>
      <c r="AA6" s="99" t="s">
        <v>98</v>
      </c>
      <c r="AB6" s="99"/>
      <c r="AC6" s="101"/>
      <c r="AD6" s="101"/>
      <c r="AE6" s="100"/>
    </row>
    <row r="7" spans="1:31" ht="32.1" customHeight="1">
      <c r="B7" s="97" t="s">
        <v>37</v>
      </c>
      <c r="C7" s="176" t="s">
        <v>92</v>
      </c>
      <c r="D7" s="177"/>
      <c r="E7" s="178"/>
      <c r="F7" s="94"/>
      <c r="H7" s="193"/>
      <c r="I7" s="188" t="s">
        <v>186</v>
      </c>
      <c r="J7" s="189"/>
      <c r="K7" s="189"/>
      <c r="L7" s="189"/>
      <c r="M7" s="189"/>
      <c r="N7" s="189"/>
      <c r="O7" s="189"/>
      <c r="P7" s="189"/>
      <c r="Q7" s="189"/>
      <c r="R7" s="189"/>
      <c r="Y7" s="102"/>
      <c r="Z7" s="102"/>
      <c r="AA7" s="102" t="s">
        <v>128</v>
      </c>
      <c r="AB7" s="102"/>
      <c r="AC7" s="103"/>
      <c r="AD7" s="103"/>
    </row>
    <row r="8" spans="1:31" ht="32.1" customHeight="1">
      <c r="B8" s="104" t="s">
        <v>38</v>
      </c>
      <c r="C8" s="176" t="s">
        <v>92</v>
      </c>
      <c r="D8" s="177"/>
      <c r="E8" s="178"/>
      <c r="F8" s="94"/>
      <c r="G8" s="94"/>
      <c r="H8" s="193"/>
      <c r="I8" s="188"/>
      <c r="J8" s="189"/>
      <c r="K8" s="189"/>
      <c r="L8" s="189"/>
      <c r="M8" s="189"/>
      <c r="N8" s="189"/>
      <c r="O8" s="189"/>
      <c r="P8" s="189"/>
      <c r="Q8" s="189"/>
      <c r="R8" s="189"/>
    </row>
    <row r="9" spans="1:31" ht="31.5" customHeight="1">
      <c r="A9" s="105"/>
      <c r="B9" s="106" t="s">
        <v>42</v>
      </c>
      <c r="C9" s="176" t="s">
        <v>92</v>
      </c>
      <c r="D9" s="177"/>
      <c r="E9" s="178"/>
      <c r="F9" s="94"/>
      <c r="G9" s="94"/>
      <c r="H9" s="194"/>
      <c r="I9" s="190" t="s">
        <v>149</v>
      </c>
      <c r="J9" s="191"/>
      <c r="K9" s="191"/>
      <c r="L9" s="191"/>
      <c r="M9" s="191"/>
      <c r="N9" s="191"/>
      <c r="O9" s="191"/>
      <c r="P9" s="191"/>
      <c r="Q9" s="191"/>
      <c r="R9" s="188"/>
    </row>
    <row r="10" spans="1:31">
      <c r="B10" s="221" t="s">
        <v>57</v>
      </c>
      <c r="C10" s="222"/>
      <c r="D10" s="223"/>
      <c r="E10" s="224"/>
      <c r="F10" s="107"/>
      <c r="G10" s="107"/>
    </row>
    <row r="11" spans="1:31" ht="16.5">
      <c r="B11" s="221"/>
      <c r="C11" s="225"/>
      <c r="D11" s="226"/>
      <c r="E11" s="227"/>
      <c r="F11" s="107"/>
      <c r="G11" s="107"/>
      <c r="O11" s="83"/>
      <c r="P11" s="183"/>
      <c r="Q11" s="183"/>
      <c r="R11" s="183"/>
      <c r="S11" s="183"/>
      <c r="T11" s="183"/>
      <c r="W11" s="102"/>
      <c r="X11" s="103"/>
      <c r="Y11" s="103"/>
      <c r="Z11" s="103"/>
      <c r="AA11" s="103"/>
      <c r="AB11" s="103"/>
      <c r="AC11" s="103"/>
      <c r="AD11" s="103"/>
    </row>
    <row r="12" spans="1:31" ht="16.5">
      <c r="B12" s="108"/>
      <c r="C12" s="108"/>
      <c r="D12" s="109"/>
      <c r="E12" s="109"/>
      <c r="F12" s="109"/>
      <c r="G12" s="109"/>
      <c r="W12" s="102"/>
      <c r="X12" s="103"/>
      <c r="Y12" s="103"/>
      <c r="Z12" s="103"/>
      <c r="AA12" s="103"/>
      <c r="AB12" s="103"/>
      <c r="AC12" s="103"/>
      <c r="AD12" s="103"/>
    </row>
    <row r="13" spans="1:31" ht="21.75" customHeight="1">
      <c r="B13" s="186" t="s">
        <v>103</v>
      </c>
      <c r="C13" s="187"/>
      <c r="D13" s="110" t="s">
        <v>143</v>
      </c>
      <c r="E13" s="111"/>
      <c r="F13" s="111"/>
      <c r="G13" s="109"/>
      <c r="W13" s="102"/>
      <c r="X13" s="103"/>
      <c r="Y13" s="103"/>
      <c r="Z13" s="103"/>
      <c r="AA13" s="103"/>
      <c r="AB13" s="103"/>
      <c r="AC13" s="103"/>
      <c r="AD13" s="103"/>
    </row>
    <row r="14" spans="1:31" ht="21.75" customHeight="1">
      <c r="A14" s="105"/>
      <c r="B14" s="184" t="s">
        <v>113</v>
      </c>
      <c r="C14" s="184"/>
      <c r="D14" s="110" t="s">
        <v>143</v>
      </c>
      <c r="E14" s="111"/>
      <c r="F14" s="111"/>
      <c r="W14" s="102"/>
      <c r="X14" s="103"/>
      <c r="Y14" s="103"/>
      <c r="Z14" s="103"/>
      <c r="AA14" s="103"/>
      <c r="AB14" s="103"/>
      <c r="AC14" s="103"/>
      <c r="AD14" s="103"/>
    </row>
    <row r="15" spans="1:31" ht="21.75" customHeight="1">
      <c r="A15" s="105"/>
      <c r="B15" s="185" t="s">
        <v>107</v>
      </c>
      <c r="C15" s="185"/>
      <c r="D15" s="110" t="s">
        <v>143</v>
      </c>
      <c r="E15" s="112"/>
      <c r="F15" s="112"/>
      <c r="W15" s="102"/>
      <c r="X15" s="103"/>
      <c r="Y15" s="103"/>
      <c r="Z15" s="103"/>
      <c r="AA15" s="103"/>
      <c r="AB15" s="103"/>
      <c r="AC15" s="103"/>
      <c r="AD15" s="103"/>
    </row>
    <row r="16" spans="1:31" ht="21.75" customHeight="1">
      <c r="A16" s="105"/>
      <c r="J16" s="170" t="s">
        <v>196</v>
      </c>
      <c r="O16" s="170" t="s">
        <v>194</v>
      </c>
      <c r="T16" s="170" t="s">
        <v>195</v>
      </c>
      <c r="W16" s="102"/>
      <c r="X16" s="103"/>
      <c r="Y16" s="103"/>
      <c r="Z16" s="103"/>
      <c r="AA16" s="103"/>
      <c r="AB16" s="103"/>
      <c r="AC16" s="103"/>
      <c r="AD16" s="103"/>
    </row>
    <row r="17" spans="1:29" ht="42.75" customHeight="1">
      <c r="A17" s="198" t="s">
        <v>2</v>
      </c>
      <c r="B17" s="198" t="s">
        <v>16</v>
      </c>
      <c r="C17" s="200" t="s">
        <v>52</v>
      </c>
      <c r="D17" s="210" t="s">
        <v>21</v>
      </c>
      <c r="E17" s="202" t="s">
        <v>4</v>
      </c>
      <c r="F17" s="212" t="s">
        <v>174</v>
      </c>
      <c r="G17" s="171" t="s">
        <v>150</v>
      </c>
      <c r="H17" s="172"/>
      <c r="I17" s="173"/>
      <c r="J17" s="179" t="s">
        <v>172</v>
      </c>
      <c r="K17" s="181"/>
      <c r="L17" s="181"/>
      <c r="M17" s="182"/>
      <c r="N17" s="179" t="s">
        <v>47</v>
      </c>
      <c r="O17" s="180"/>
      <c r="P17" s="200" t="s">
        <v>15</v>
      </c>
      <c r="Q17" s="200" t="s">
        <v>26</v>
      </c>
      <c r="R17" s="200" t="s">
        <v>27</v>
      </c>
      <c r="S17" s="200" t="s">
        <v>28</v>
      </c>
      <c r="T17" s="200" t="s">
        <v>135</v>
      </c>
      <c r="U17" s="200" t="s">
        <v>77</v>
      </c>
      <c r="V17" s="200" t="s">
        <v>151</v>
      </c>
      <c r="W17" s="200" t="s">
        <v>110</v>
      </c>
      <c r="X17" s="217" t="s">
        <v>109</v>
      </c>
      <c r="Y17" s="167" t="s">
        <v>177</v>
      </c>
      <c r="Z17" s="169" t="s">
        <v>187</v>
      </c>
      <c r="AA17" s="219" t="s">
        <v>176</v>
      </c>
      <c r="AB17" s="220"/>
      <c r="AC17" s="200" t="s">
        <v>152</v>
      </c>
    </row>
    <row r="18" spans="1:29" ht="30" customHeight="1">
      <c r="A18" s="199"/>
      <c r="B18" s="199"/>
      <c r="C18" s="201"/>
      <c r="D18" s="211"/>
      <c r="E18" s="203"/>
      <c r="F18" s="213"/>
      <c r="G18" s="113" t="s">
        <v>20</v>
      </c>
      <c r="H18" s="113" t="s">
        <v>13</v>
      </c>
      <c r="I18" s="113" t="s">
        <v>19</v>
      </c>
      <c r="J18" s="113" t="s">
        <v>40</v>
      </c>
      <c r="K18" s="113" t="s">
        <v>41</v>
      </c>
      <c r="L18" s="113" t="s">
        <v>18</v>
      </c>
      <c r="M18" s="113" t="s">
        <v>14</v>
      </c>
      <c r="N18" s="114" t="s">
        <v>48</v>
      </c>
      <c r="O18" s="114" t="s">
        <v>153</v>
      </c>
      <c r="P18" s="201"/>
      <c r="Q18" s="201"/>
      <c r="R18" s="201"/>
      <c r="S18" s="201"/>
      <c r="T18" s="201"/>
      <c r="U18" s="201"/>
      <c r="V18" s="201"/>
      <c r="W18" s="201"/>
      <c r="X18" s="218"/>
      <c r="Y18" s="168" t="s">
        <v>180</v>
      </c>
      <c r="Z18" s="168" t="s">
        <v>188</v>
      </c>
      <c r="AA18" s="168" t="s">
        <v>181</v>
      </c>
      <c r="AB18" s="168" t="s">
        <v>182</v>
      </c>
      <c r="AC18" s="199"/>
    </row>
    <row r="19" spans="1:29" ht="93.75" customHeight="1">
      <c r="A19" s="115" t="s">
        <v>154</v>
      </c>
      <c r="B19" s="116" t="s">
        <v>189</v>
      </c>
      <c r="C19" s="117" t="s">
        <v>144</v>
      </c>
      <c r="D19" s="118" t="s">
        <v>88</v>
      </c>
      <c r="E19" s="119" t="s">
        <v>197</v>
      </c>
      <c r="F19" s="119" t="s">
        <v>155</v>
      </c>
      <c r="G19" s="120" t="s">
        <v>156</v>
      </c>
      <c r="H19" s="120" t="s">
        <v>157</v>
      </c>
      <c r="I19" s="120" t="s">
        <v>46</v>
      </c>
      <c r="J19" s="121" t="s">
        <v>158</v>
      </c>
      <c r="K19" s="121" t="s">
        <v>159</v>
      </c>
      <c r="L19" s="122" t="s">
        <v>160</v>
      </c>
      <c r="M19" s="123" t="s">
        <v>161</v>
      </c>
      <c r="N19" s="124">
        <v>165</v>
      </c>
      <c r="O19" s="124">
        <v>4950</v>
      </c>
      <c r="P19" s="115" t="s">
        <v>162</v>
      </c>
      <c r="Q19" s="115"/>
      <c r="R19" s="115" t="s">
        <v>136</v>
      </c>
      <c r="S19" s="115" t="s">
        <v>136</v>
      </c>
      <c r="T19" s="115" t="s">
        <v>141</v>
      </c>
      <c r="U19" s="115" t="s">
        <v>163</v>
      </c>
      <c r="V19" s="125" t="s">
        <v>12</v>
      </c>
      <c r="W19" s="163">
        <v>300</v>
      </c>
      <c r="X19" s="120" t="s">
        <v>108</v>
      </c>
      <c r="Y19" s="120" t="s">
        <v>178</v>
      </c>
      <c r="Z19" s="120" t="s">
        <v>198</v>
      </c>
      <c r="AA19" s="120" t="s">
        <v>183</v>
      </c>
      <c r="AB19" s="120" t="s">
        <v>200</v>
      </c>
      <c r="AC19" s="126"/>
    </row>
    <row r="20" spans="1:29" ht="98.25" customHeight="1">
      <c r="A20" s="115" t="s">
        <v>173</v>
      </c>
      <c r="B20" s="127" t="s">
        <v>191</v>
      </c>
      <c r="C20" s="128" t="s">
        <v>54</v>
      </c>
      <c r="D20" s="129" t="s">
        <v>11</v>
      </c>
      <c r="E20" s="130" t="s">
        <v>24</v>
      </c>
      <c r="F20" s="130" t="s">
        <v>164</v>
      </c>
      <c r="G20" s="131">
        <v>24</v>
      </c>
      <c r="H20" s="131" t="s">
        <v>165</v>
      </c>
      <c r="I20" s="131" t="s">
        <v>134</v>
      </c>
      <c r="J20" s="165">
        <v>280</v>
      </c>
      <c r="K20" s="165">
        <v>430</v>
      </c>
      <c r="L20" s="166">
        <v>700</v>
      </c>
      <c r="M20" s="132">
        <v>9.5</v>
      </c>
      <c r="N20" s="133">
        <v>300</v>
      </c>
      <c r="O20" s="133">
        <f t="shared" ref="O20:O25" si="0">SUM(G20*N20)</f>
        <v>7200</v>
      </c>
      <c r="P20" s="134" t="s">
        <v>166</v>
      </c>
      <c r="Q20" s="134"/>
      <c r="R20" s="115" t="s">
        <v>138</v>
      </c>
      <c r="S20" s="115" t="s">
        <v>138</v>
      </c>
      <c r="T20" s="115" t="s">
        <v>142</v>
      </c>
      <c r="U20" s="134" t="s">
        <v>167</v>
      </c>
      <c r="V20" s="135" t="s">
        <v>10</v>
      </c>
      <c r="W20" s="164">
        <v>550</v>
      </c>
      <c r="X20" s="131" t="s">
        <v>100</v>
      </c>
      <c r="Y20" s="120" t="s">
        <v>179</v>
      </c>
      <c r="Z20" s="120" t="s">
        <v>199</v>
      </c>
      <c r="AA20" s="131" t="s">
        <v>184</v>
      </c>
      <c r="AB20" s="131" t="s">
        <v>185</v>
      </c>
      <c r="AC20" s="136"/>
    </row>
    <row r="21" spans="1:29" ht="94.5" customHeight="1">
      <c r="A21" s="137">
        <v>1</v>
      </c>
      <c r="B21" s="138"/>
      <c r="C21" s="139"/>
      <c r="D21" s="140"/>
      <c r="E21" s="141"/>
      <c r="F21" s="141"/>
      <c r="G21" s="142"/>
      <c r="H21" s="143"/>
      <c r="I21" s="144"/>
      <c r="J21" s="145"/>
      <c r="K21" s="145"/>
      <c r="L21" s="146"/>
      <c r="M21" s="147"/>
      <c r="N21" s="148"/>
      <c r="O21" s="148">
        <f>SUM(G21*N21)</f>
        <v>0</v>
      </c>
      <c r="P21" s="149"/>
      <c r="Q21" s="149"/>
      <c r="R21" s="113" t="s">
        <v>143</v>
      </c>
      <c r="S21" s="113" t="s">
        <v>143</v>
      </c>
      <c r="T21" s="113" t="s">
        <v>143</v>
      </c>
      <c r="U21" s="150"/>
      <c r="V21" s="151"/>
      <c r="W21" s="152"/>
      <c r="X21" s="149"/>
      <c r="Y21" s="149"/>
      <c r="Z21" s="149"/>
      <c r="AA21" s="149"/>
      <c r="AB21" s="149"/>
      <c r="AC21" s="153"/>
    </row>
    <row r="22" spans="1:29" ht="95.1" customHeight="1">
      <c r="A22" s="137">
        <v>2</v>
      </c>
      <c r="B22" s="138"/>
      <c r="C22" s="139"/>
      <c r="D22" s="140"/>
      <c r="E22" s="141"/>
      <c r="F22" s="141"/>
      <c r="G22" s="142"/>
      <c r="H22" s="143"/>
      <c r="I22" s="144"/>
      <c r="J22" s="145"/>
      <c r="K22" s="145"/>
      <c r="L22" s="146"/>
      <c r="M22" s="147"/>
      <c r="N22" s="148"/>
      <c r="O22" s="148">
        <f t="shared" si="0"/>
        <v>0</v>
      </c>
      <c r="P22" s="149"/>
      <c r="Q22" s="149"/>
      <c r="R22" s="113" t="s">
        <v>143</v>
      </c>
      <c r="S22" s="113" t="s">
        <v>143</v>
      </c>
      <c r="T22" s="113" t="s">
        <v>143</v>
      </c>
      <c r="U22" s="150"/>
      <c r="V22" s="151"/>
      <c r="W22" s="152"/>
      <c r="X22" s="149"/>
      <c r="Y22" s="149"/>
      <c r="Z22" s="149"/>
      <c r="AA22" s="149"/>
      <c r="AB22" s="149"/>
      <c r="AC22" s="153"/>
    </row>
    <row r="23" spans="1:29" ht="95.1" customHeight="1">
      <c r="A23" s="137">
        <v>3</v>
      </c>
      <c r="B23" s="138"/>
      <c r="C23" s="139"/>
      <c r="D23" s="140"/>
      <c r="E23" s="141"/>
      <c r="F23" s="141"/>
      <c r="G23" s="142"/>
      <c r="H23" s="144"/>
      <c r="I23" s="144"/>
      <c r="J23" s="145"/>
      <c r="K23" s="145"/>
      <c r="L23" s="146"/>
      <c r="M23" s="147"/>
      <c r="N23" s="148"/>
      <c r="O23" s="148">
        <f t="shared" si="0"/>
        <v>0</v>
      </c>
      <c r="P23" s="149"/>
      <c r="Q23" s="149"/>
      <c r="R23" s="113" t="s">
        <v>143</v>
      </c>
      <c r="S23" s="113" t="s">
        <v>143</v>
      </c>
      <c r="T23" s="113" t="s">
        <v>143</v>
      </c>
      <c r="U23" s="149"/>
      <c r="V23" s="151"/>
      <c r="W23" s="152"/>
      <c r="X23" s="149"/>
      <c r="Y23" s="149"/>
      <c r="Z23" s="149"/>
      <c r="AA23" s="149"/>
      <c r="AB23" s="149"/>
      <c r="AC23" s="153"/>
    </row>
    <row r="24" spans="1:29" ht="95.1" customHeight="1">
      <c r="A24" s="137">
        <v>4</v>
      </c>
      <c r="B24" s="138"/>
      <c r="C24" s="139"/>
      <c r="D24" s="140"/>
      <c r="E24" s="141"/>
      <c r="F24" s="141"/>
      <c r="G24" s="142"/>
      <c r="H24" s="144"/>
      <c r="I24" s="144"/>
      <c r="J24" s="145"/>
      <c r="K24" s="145"/>
      <c r="L24" s="146"/>
      <c r="M24" s="147"/>
      <c r="N24" s="148"/>
      <c r="O24" s="148">
        <f t="shared" si="0"/>
        <v>0</v>
      </c>
      <c r="P24" s="149"/>
      <c r="Q24" s="149"/>
      <c r="R24" s="113" t="s">
        <v>143</v>
      </c>
      <c r="S24" s="113" t="s">
        <v>143</v>
      </c>
      <c r="T24" s="113" t="s">
        <v>143</v>
      </c>
      <c r="U24" s="149"/>
      <c r="V24" s="151"/>
      <c r="W24" s="152"/>
      <c r="X24" s="149"/>
      <c r="Y24" s="149"/>
      <c r="Z24" s="149"/>
      <c r="AA24" s="149"/>
      <c r="AB24" s="149"/>
      <c r="AC24" s="153"/>
    </row>
    <row r="25" spans="1:29" ht="95.1" customHeight="1">
      <c r="A25" s="137">
        <v>5</v>
      </c>
      <c r="B25" s="138"/>
      <c r="C25" s="139"/>
      <c r="D25" s="154"/>
      <c r="E25" s="149"/>
      <c r="F25" s="141"/>
      <c r="G25" s="142"/>
      <c r="H25" s="144"/>
      <c r="I25" s="144"/>
      <c r="J25" s="145"/>
      <c r="K25" s="145"/>
      <c r="L25" s="146"/>
      <c r="M25" s="147"/>
      <c r="N25" s="148"/>
      <c r="O25" s="148">
        <f t="shared" si="0"/>
        <v>0</v>
      </c>
      <c r="P25" s="149"/>
      <c r="Q25" s="149"/>
      <c r="R25" s="113" t="s">
        <v>143</v>
      </c>
      <c r="S25" s="113" t="s">
        <v>143</v>
      </c>
      <c r="T25" s="113" t="s">
        <v>143</v>
      </c>
      <c r="U25" s="149"/>
      <c r="V25" s="155"/>
      <c r="W25" s="152"/>
      <c r="X25" s="149"/>
      <c r="Y25" s="149"/>
      <c r="Z25" s="149"/>
      <c r="AA25" s="149"/>
      <c r="AB25" s="149"/>
      <c r="AC25" s="153"/>
    </row>
    <row r="26" spans="1:29" ht="94.5" customHeight="1">
      <c r="A26" s="137">
        <v>6</v>
      </c>
      <c r="B26" s="138"/>
      <c r="C26" s="139"/>
      <c r="D26" s="140"/>
      <c r="E26" s="141"/>
      <c r="F26" s="141"/>
      <c r="G26" s="142"/>
      <c r="H26" s="143"/>
      <c r="I26" s="144"/>
      <c r="J26" s="145"/>
      <c r="K26" s="145"/>
      <c r="L26" s="146"/>
      <c r="M26" s="147"/>
      <c r="N26" s="148"/>
      <c r="O26" s="148">
        <f t="shared" ref="O26:O30" si="1">SUM(G26*N26)</f>
        <v>0</v>
      </c>
      <c r="P26" s="149"/>
      <c r="Q26" s="149"/>
      <c r="R26" s="113" t="s">
        <v>143</v>
      </c>
      <c r="S26" s="113" t="s">
        <v>143</v>
      </c>
      <c r="T26" s="113" t="s">
        <v>143</v>
      </c>
      <c r="U26" s="150"/>
      <c r="V26" s="151"/>
      <c r="W26" s="152"/>
      <c r="X26" s="149"/>
      <c r="Y26" s="149"/>
      <c r="Z26" s="149"/>
      <c r="AA26" s="149"/>
      <c r="AB26" s="149"/>
      <c r="AC26" s="153"/>
    </row>
    <row r="27" spans="1:29" ht="95.1" customHeight="1">
      <c r="A27" s="137">
        <v>7</v>
      </c>
      <c r="B27" s="138"/>
      <c r="C27" s="139"/>
      <c r="D27" s="140"/>
      <c r="E27" s="141"/>
      <c r="F27" s="141"/>
      <c r="G27" s="142"/>
      <c r="H27" s="143"/>
      <c r="I27" s="144"/>
      <c r="J27" s="145"/>
      <c r="K27" s="145"/>
      <c r="L27" s="146"/>
      <c r="M27" s="147"/>
      <c r="N27" s="148"/>
      <c r="O27" s="148">
        <f t="shared" si="1"/>
        <v>0</v>
      </c>
      <c r="P27" s="149"/>
      <c r="Q27" s="149"/>
      <c r="R27" s="113" t="s">
        <v>143</v>
      </c>
      <c r="S27" s="113" t="s">
        <v>143</v>
      </c>
      <c r="T27" s="113" t="s">
        <v>143</v>
      </c>
      <c r="U27" s="150"/>
      <c r="V27" s="151"/>
      <c r="W27" s="152"/>
      <c r="X27" s="149"/>
      <c r="Y27" s="149"/>
      <c r="Z27" s="149"/>
      <c r="AA27" s="149"/>
      <c r="AB27" s="149"/>
      <c r="AC27" s="153"/>
    </row>
    <row r="28" spans="1:29" ht="95.1" customHeight="1">
      <c r="A28" s="137">
        <v>8</v>
      </c>
      <c r="B28" s="138"/>
      <c r="C28" s="139"/>
      <c r="D28" s="140"/>
      <c r="E28" s="141"/>
      <c r="F28" s="141"/>
      <c r="G28" s="142"/>
      <c r="H28" s="144"/>
      <c r="I28" s="144"/>
      <c r="J28" s="145"/>
      <c r="K28" s="145"/>
      <c r="L28" s="146"/>
      <c r="M28" s="147"/>
      <c r="N28" s="148"/>
      <c r="O28" s="148">
        <f t="shared" si="1"/>
        <v>0</v>
      </c>
      <c r="P28" s="149"/>
      <c r="Q28" s="149"/>
      <c r="R28" s="113" t="s">
        <v>143</v>
      </c>
      <c r="S28" s="113" t="s">
        <v>143</v>
      </c>
      <c r="T28" s="113" t="s">
        <v>143</v>
      </c>
      <c r="U28" s="149"/>
      <c r="V28" s="151"/>
      <c r="W28" s="152"/>
      <c r="X28" s="149"/>
      <c r="Y28" s="149"/>
      <c r="Z28" s="149"/>
      <c r="AA28" s="149"/>
      <c r="AB28" s="149"/>
      <c r="AC28" s="153"/>
    </row>
    <row r="29" spans="1:29" ht="95.1" customHeight="1">
      <c r="A29" s="137">
        <v>9</v>
      </c>
      <c r="B29" s="138"/>
      <c r="C29" s="139"/>
      <c r="D29" s="140"/>
      <c r="E29" s="141"/>
      <c r="F29" s="141"/>
      <c r="G29" s="142"/>
      <c r="H29" s="144"/>
      <c r="I29" s="144"/>
      <c r="J29" s="145"/>
      <c r="K29" s="145"/>
      <c r="L29" s="146"/>
      <c r="M29" s="147"/>
      <c r="N29" s="148"/>
      <c r="O29" s="148">
        <f t="shared" si="1"/>
        <v>0</v>
      </c>
      <c r="P29" s="149"/>
      <c r="Q29" s="149"/>
      <c r="R29" s="113" t="s">
        <v>143</v>
      </c>
      <c r="S29" s="113" t="s">
        <v>143</v>
      </c>
      <c r="T29" s="113" t="s">
        <v>143</v>
      </c>
      <c r="U29" s="149"/>
      <c r="V29" s="151"/>
      <c r="W29" s="152"/>
      <c r="X29" s="149"/>
      <c r="Y29" s="149"/>
      <c r="Z29" s="149"/>
      <c r="AA29" s="149"/>
      <c r="AB29" s="149"/>
      <c r="AC29" s="153"/>
    </row>
    <row r="30" spans="1:29" ht="95.1" customHeight="1">
      <c r="A30" s="137">
        <v>10</v>
      </c>
      <c r="B30" s="138"/>
      <c r="C30" s="139"/>
      <c r="D30" s="154"/>
      <c r="E30" s="149"/>
      <c r="F30" s="141"/>
      <c r="G30" s="142"/>
      <c r="H30" s="144"/>
      <c r="I30" s="144"/>
      <c r="J30" s="145"/>
      <c r="K30" s="145"/>
      <c r="L30" s="146"/>
      <c r="M30" s="147"/>
      <c r="N30" s="148"/>
      <c r="O30" s="148">
        <f t="shared" si="1"/>
        <v>0</v>
      </c>
      <c r="P30" s="149"/>
      <c r="Q30" s="149"/>
      <c r="R30" s="113" t="s">
        <v>143</v>
      </c>
      <c r="S30" s="113" t="s">
        <v>143</v>
      </c>
      <c r="T30" s="113" t="s">
        <v>143</v>
      </c>
      <c r="U30" s="149"/>
      <c r="V30" s="155"/>
      <c r="W30" s="152"/>
      <c r="X30" s="149"/>
      <c r="Y30" s="149"/>
      <c r="Z30" s="149"/>
      <c r="AA30" s="149"/>
      <c r="AB30" s="149"/>
      <c r="AC30" s="153"/>
    </row>
    <row r="31" spans="1:29" ht="15.75">
      <c r="A31" s="156"/>
      <c r="B31" s="157"/>
      <c r="C31" s="157"/>
      <c r="D31" s="157"/>
      <c r="E31" s="157"/>
      <c r="F31" s="157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  <c r="Z31" s="83"/>
      <c r="AA31" s="83"/>
      <c r="AB31" s="83"/>
      <c r="AC31" s="83"/>
    </row>
    <row r="32" spans="1:29" ht="13.5" customHeight="1">
      <c r="A32" s="158"/>
      <c r="B32" s="158"/>
      <c r="C32" s="158"/>
      <c r="D32" s="159"/>
      <c r="E32" s="160"/>
      <c r="F32" s="159"/>
      <c r="H32" s="161"/>
      <c r="I32" s="161"/>
    </row>
    <row r="33" spans="1:29" ht="30.95" customHeight="1">
      <c r="A33" s="207" t="s">
        <v>3</v>
      </c>
      <c r="B33" s="204" t="s">
        <v>45</v>
      </c>
      <c r="C33" s="205"/>
      <c r="D33" s="205"/>
      <c r="E33" s="205"/>
      <c r="F33" s="206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  <c r="Z33" s="83"/>
      <c r="AA33" s="83"/>
      <c r="AB33" s="83"/>
      <c r="AC33" s="83"/>
    </row>
    <row r="34" spans="1:29" ht="30.95" customHeight="1">
      <c r="A34" s="208"/>
      <c r="B34" s="204" t="s">
        <v>50</v>
      </c>
      <c r="C34" s="205"/>
      <c r="D34" s="205"/>
      <c r="E34" s="205"/>
      <c r="F34" s="206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  <c r="Z34" s="83"/>
      <c r="AA34" s="83"/>
      <c r="AB34" s="83"/>
      <c r="AC34" s="83"/>
    </row>
    <row r="35" spans="1:29" ht="30.95" customHeight="1">
      <c r="A35" s="208"/>
      <c r="B35" s="204" t="s">
        <v>69</v>
      </c>
      <c r="C35" s="205"/>
      <c r="D35" s="205"/>
      <c r="E35" s="205"/>
      <c r="F35" s="206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  <c r="Z35" s="83"/>
      <c r="AA35" s="83"/>
      <c r="AB35" s="83"/>
      <c r="AC35" s="83"/>
    </row>
    <row r="36" spans="1:29" ht="30.95" customHeight="1">
      <c r="A36" s="208"/>
      <c r="B36" s="214" t="s">
        <v>147</v>
      </c>
      <c r="C36" s="215"/>
      <c r="D36" s="215"/>
      <c r="E36" s="215"/>
      <c r="F36" s="216"/>
    </row>
    <row r="37" spans="1:29" ht="30.95" customHeight="1">
      <c r="A37" s="209"/>
      <c r="B37" s="204" t="s">
        <v>148</v>
      </c>
      <c r="C37" s="205"/>
      <c r="D37" s="205"/>
      <c r="E37" s="205"/>
      <c r="F37" s="206"/>
      <c r="H37" s="161"/>
      <c r="I37" s="161"/>
    </row>
    <row r="38" spans="1:29">
      <c r="H38" s="162"/>
      <c r="I38" s="162"/>
    </row>
    <row r="39" spans="1:29">
      <c r="H39" s="162"/>
      <c r="I39" s="162"/>
    </row>
  </sheetData>
  <mergeCells count="46">
    <mergeCell ref="B10:B11"/>
    <mergeCell ref="C3:E3"/>
    <mergeCell ref="C6:E6"/>
    <mergeCell ref="C7:E7"/>
    <mergeCell ref="C8:E8"/>
    <mergeCell ref="C9:E9"/>
    <mergeCell ref="C10:E11"/>
    <mergeCell ref="V17:V18"/>
    <mergeCell ref="AC17:AC18"/>
    <mergeCell ref="P17:P18"/>
    <mergeCell ref="R17:R18"/>
    <mergeCell ref="S17:S18"/>
    <mergeCell ref="Q17:Q18"/>
    <mergeCell ref="W17:W18"/>
    <mergeCell ref="X17:X18"/>
    <mergeCell ref="U17:U18"/>
    <mergeCell ref="T17:T18"/>
    <mergeCell ref="AA17:AB17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</mergeCells>
  <phoneticPr fontId="3"/>
  <hyperlinks>
    <hyperlink ref="AA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headerFooter>
    <oddHeader>&amp;F</oddHeader>
    <oddFooter>&amp;C&amp;P / &amp;N ページ&amp;RKawa Corporation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5"/>
  <sheetData>
    <row r="1" spans="1:6" ht="13.5" customHeight="1">
      <c r="A1" t="s">
        <v>129</v>
      </c>
      <c r="B1" t="s">
        <v>130</v>
      </c>
      <c r="C1" t="s">
        <v>107</v>
      </c>
      <c r="D1" t="s">
        <v>27</v>
      </c>
      <c r="E1" t="s">
        <v>28</v>
      </c>
      <c r="F1" t="s">
        <v>135</v>
      </c>
    </row>
    <row r="2" spans="1:6">
      <c r="A2" t="s">
        <v>131</v>
      </c>
      <c r="B2" t="s">
        <v>131</v>
      </c>
      <c r="C2" t="s">
        <v>131</v>
      </c>
      <c r="D2" t="s">
        <v>136</v>
      </c>
      <c r="E2" t="s">
        <v>136</v>
      </c>
      <c r="F2" t="s">
        <v>141</v>
      </c>
    </row>
    <row r="3" spans="1:6">
      <c r="A3" t="s">
        <v>132</v>
      </c>
      <c r="B3" t="s">
        <v>132</v>
      </c>
      <c r="C3" t="s">
        <v>132</v>
      </c>
      <c r="D3" t="s">
        <v>137</v>
      </c>
      <c r="E3" t="s">
        <v>137</v>
      </c>
      <c r="F3" t="s">
        <v>142</v>
      </c>
    </row>
    <row r="4" spans="1:6">
      <c r="A4" t="s">
        <v>143</v>
      </c>
      <c r="B4" t="s">
        <v>143</v>
      </c>
      <c r="C4" t="s">
        <v>143</v>
      </c>
      <c r="D4" t="s">
        <v>138</v>
      </c>
      <c r="E4" t="s">
        <v>138</v>
      </c>
      <c r="F4" t="s">
        <v>143</v>
      </c>
    </row>
    <row r="5" spans="1:6">
      <c r="D5" t="s">
        <v>139</v>
      </c>
      <c r="E5" t="s">
        <v>139</v>
      </c>
    </row>
    <row r="6" spans="1:6">
      <c r="D6" t="s">
        <v>140</v>
      </c>
      <c r="E6" t="s">
        <v>140</v>
      </c>
    </row>
    <row r="7" spans="1:6">
      <c r="D7" t="s">
        <v>143</v>
      </c>
      <c r="E7" t="s">
        <v>143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I18" sqref="I18:I19"/>
    </sheetView>
  </sheetViews>
  <sheetFormatPr defaultColWidth="9" defaultRowHeight="12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>
      <c r="A1" s="76" t="s">
        <v>112</v>
      </c>
      <c r="AA1" s="27" t="s">
        <v>6</v>
      </c>
      <c r="AB1" s="18">
        <f ca="1">TODAY()</f>
        <v>46045</v>
      </c>
    </row>
    <row r="2" spans="1:29" ht="18.75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>
      <c r="B3" s="237" t="s">
        <v>35</v>
      </c>
      <c r="C3" s="238"/>
      <c r="D3" s="239" t="s">
        <v>58</v>
      </c>
      <c r="E3" s="240"/>
      <c r="F3" s="240"/>
      <c r="G3" s="241"/>
      <c r="N3" s="10"/>
      <c r="V3" s="17"/>
      <c r="X3" s="20"/>
      <c r="Y3" s="21"/>
      <c r="Z3" s="24" t="s">
        <v>34</v>
      </c>
      <c r="AA3" s="22"/>
      <c r="AB3" s="22"/>
    </row>
    <row r="4" spans="1:29" ht="14.25">
      <c r="B4" s="237" t="s">
        <v>36</v>
      </c>
      <c r="C4" s="238"/>
      <c r="D4" s="242" t="s">
        <v>93</v>
      </c>
      <c r="E4" s="243"/>
      <c r="F4" s="243"/>
      <c r="G4" s="244"/>
      <c r="N4" s="10"/>
      <c r="V4" s="17"/>
      <c r="X4" s="20"/>
      <c r="Y4" s="21"/>
      <c r="Z4" s="24" t="s">
        <v>96</v>
      </c>
      <c r="AA4" s="24"/>
      <c r="AB4" s="24"/>
    </row>
    <row r="5" spans="1:29" ht="14.25">
      <c r="B5" s="237" t="s">
        <v>37</v>
      </c>
      <c r="C5" s="238"/>
      <c r="D5" s="242" t="s">
        <v>94</v>
      </c>
      <c r="E5" s="243"/>
      <c r="F5" s="243"/>
      <c r="G5" s="244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97</v>
      </c>
      <c r="AA5" s="6"/>
      <c r="AB5" s="6"/>
      <c r="AC5" s="6"/>
    </row>
    <row r="6" spans="1:29" ht="14.25">
      <c r="B6" s="247" t="s">
        <v>38</v>
      </c>
      <c r="C6" s="248"/>
      <c r="D6" s="249" t="s">
        <v>95</v>
      </c>
      <c r="E6" s="250"/>
      <c r="F6" s="250"/>
      <c r="G6" s="251"/>
      <c r="Z6" s="23" t="s">
        <v>111</v>
      </c>
      <c r="AC6" s="23"/>
    </row>
    <row r="7" spans="1:29" ht="14.25">
      <c r="A7" s="11"/>
      <c r="B7" s="239" t="s">
        <v>42</v>
      </c>
      <c r="C7" s="241"/>
      <c r="D7" s="249" t="str">
        <f>HYPERLINK("#", "http://www.kawacorp.com/")</f>
        <v>http://www.kawacorp.com/</v>
      </c>
      <c r="E7" s="250"/>
      <c r="F7" s="250"/>
      <c r="G7" s="251"/>
      <c r="Z7" s="23" t="s">
        <v>98</v>
      </c>
      <c r="AA7" s="8"/>
      <c r="AB7" s="8"/>
      <c r="AC7" s="9"/>
    </row>
    <row r="8" spans="1:29" ht="14.25">
      <c r="B8" s="252" t="s">
        <v>51</v>
      </c>
      <c r="C8" s="253"/>
      <c r="D8" s="256" t="s">
        <v>59</v>
      </c>
      <c r="E8" s="257"/>
      <c r="F8" s="257"/>
      <c r="G8" s="258"/>
      <c r="Z8" s="26" t="s">
        <v>99</v>
      </c>
      <c r="AA8" s="9"/>
      <c r="AB8" s="9"/>
      <c r="AC8" s="9"/>
    </row>
    <row r="9" spans="1:29" ht="14.25">
      <c r="B9" s="254"/>
      <c r="C9" s="255"/>
      <c r="D9" s="259"/>
      <c r="E9" s="260"/>
      <c r="F9" s="260"/>
      <c r="G9" s="261"/>
      <c r="Z9" s="26"/>
      <c r="AA9" s="9"/>
      <c r="AB9" s="9"/>
      <c r="AC9" s="9"/>
    </row>
    <row r="10" spans="1:29" ht="14.25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.25">
      <c r="A11" s="267" t="s">
        <v>103</v>
      </c>
      <c r="B11" s="268"/>
      <c r="C11" s="268"/>
      <c r="D11" s="269"/>
      <c r="E11" s="270" t="s">
        <v>101</v>
      </c>
      <c r="F11" s="271"/>
      <c r="G11" s="272"/>
      <c r="Z11" s="26"/>
      <c r="AA11" s="9"/>
      <c r="AB11" s="9"/>
      <c r="AC11" s="9"/>
    </row>
    <row r="12" spans="1:29" ht="14.25">
      <c r="A12" s="267" t="s">
        <v>104</v>
      </c>
      <c r="B12" s="268"/>
      <c r="C12" s="268"/>
      <c r="D12" s="269"/>
      <c r="E12" s="270" t="s">
        <v>101</v>
      </c>
      <c r="F12" s="271"/>
      <c r="G12" s="272"/>
      <c r="Z12" s="26"/>
      <c r="AA12" s="9"/>
      <c r="AB12" s="9"/>
      <c r="AC12" s="9"/>
    </row>
    <row r="13" spans="1:29" ht="14.25">
      <c r="A13" s="273" t="s">
        <v>107</v>
      </c>
      <c r="B13" s="274"/>
      <c r="C13" s="274"/>
      <c r="D13" s="275"/>
      <c r="E13" s="270" t="s">
        <v>102</v>
      </c>
      <c r="F13" s="276"/>
      <c r="G13" s="277"/>
      <c r="Z13" s="26"/>
      <c r="AA13" s="9"/>
      <c r="AB13" s="9"/>
      <c r="AC13" s="9"/>
    </row>
    <row r="14" spans="1:29" ht="14.25" customHeight="1">
      <c r="A14" s="11" t="s">
        <v>22</v>
      </c>
      <c r="C14" s="75"/>
      <c r="D14" s="1" t="s">
        <v>87</v>
      </c>
      <c r="Z14" s="26"/>
      <c r="AA14" s="9"/>
      <c r="AB14" s="9"/>
      <c r="AC14" s="9"/>
    </row>
    <row r="15" spans="1:29" ht="27.75" customHeight="1">
      <c r="A15" s="262" t="s">
        <v>2</v>
      </c>
      <c r="B15" s="262" t="s">
        <v>16</v>
      </c>
      <c r="C15" s="235" t="s">
        <v>52</v>
      </c>
      <c r="D15" s="278" t="s">
        <v>21</v>
      </c>
      <c r="E15" s="280" t="s">
        <v>4</v>
      </c>
      <c r="F15" s="245" t="s">
        <v>29</v>
      </c>
      <c r="G15" s="282" t="s">
        <v>76</v>
      </c>
      <c r="H15" s="282"/>
      <c r="I15" s="282"/>
      <c r="J15" s="283" t="s">
        <v>86</v>
      </c>
      <c r="K15" s="283"/>
      <c r="L15" s="283"/>
      <c r="M15" s="283"/>
      <c r="N15" s="283"/>
      <c r="O15" s="284" t="s">
        <v>47</v>
      </c>
      <c r="P15" s="285"/>
      <c r="Q15" s="232" t="s">
        <v>60</v>
      </c>
      <c r="R15" s="232"/>
      <c r="S15" s="232"/>
      <c r="T15" s="235" t="s">
        <v>15</v>
      </c>
      <c r="U15" s="235" t="s">
        <v>26</v>
      </c>
      <c r="V15" s="235" t="s">
        <v>27</v>
      </c>
      <c r="W15" s="235" t="s">
        <v>28</v>
      </c>
      <c r="X15" s="235" t="s">
        <v>23</v>
      </c>
      <c r="Y15" s="235" t="s">
        <v>77</v>
      </c>
      <c r="Z15" s="235" t="s">
        <v>1</v>
      </c>
      <c r="AA15" s="235" t="s">
        <v>110</v>
      </c>
      <c r="AB15" s="264" t="s">
        <v>105</v>
      </c>
      <c r="AC15" s="233" t="s">
        <v>0</v>
      </c>
    </row>
    <row r="16" spans="1:29" ht="39" customHeight="1">
      <c r="A16" s="263"/>
      <c r="B16" s="263"/>
      <c r="C16" s="236"/>
      <c r="D16" s="279"/>
      <c r="E16" s="281"/>
      <c r="F16" s="246"/>
      <c r="G16" s="15" t="s">
        <v>20</v>
      </c>
      <c r="H16" s="15" t="s">
        <v>13</v>
      </c>
      <c r="I16" s="15" t="s">
        <v>19</v>
      </c>
      <c r="J16" s="25" t="s">
        <v>17</v>
      </c>
      <c r="K16" s="25" t="s">
        <v>41</v>
      </c>
      <c r="L16" s="25" t="s">
        <v>18</v>
      </c>
      <c r="M16" s="25" t="s">
        <v>43</v>
      </c>
      <c r="N16" s="25" t="s">
        <v>14</v>
      </c>
      <c r="O16" s="29" t="s">
        <v>48</v>
      </c>
      <c r="P16" s="29" t="s">
        <v>49</v>
      </c>
      <c r="Q16" s="34" t="s">
        <v>55</v>
      </c>
      <c r="R16" s="34" t="s">
        <v>56</v>
      </c>
      <c r="S16" s="34" t="s">
        <v>75</v>
      </c>
      <c r="T16" s="236"/>
      <c r="U16" s="236"/>
      <c r="V16" s="236"/>
      <c r="W16" s="236"/>
      <c r="X16" s="236"/>
      <c r="Y16" s="236"/>
      <c r="Z16" s="236"/>
      <c r="AA16" s="236"/>
      <c r="AB16" s="265"/>
      <c r="AC16" s="234"/>
    </row>
    <row r="17" spans="1:29" ht="93.75" customHeight="1">
      <c r="A17" s="25">
        <v>1</v>
      </c>
      <c r="B17" s="41" t="s">
        <v>189</v>
      </c>
      <c r="C17" s="42"/>
      <c r="D17" s="43" t="s">
        <v>88</v>
      </c>
      <c r="E17" s="44" t="s">
        <v>192</v>
      </c>
      <c r="F17" s="44" t="s">
        <v>85</v>
      </c>
      <c r="G17" s="45">
        <v>30</v>
      </c>
      <c r="H17" s="46" t="s">
        <v>72</v>
      </c>
      <c r="I17" s="46" t="s">
        <v>46</v>
      </c>
      <c r="J17" s="47" t="s">
        <v>89</v>
      </c>
      <c r="K17" s="47" t="s">
        <v>90</v>
      </c>
      <c r="L17" s="48" t="s">
        <v>91</v>
      </c>
      <c r="M17" s="28">
        <v>2.9000000000000001E-2</v>
      </c>
      <c r="N17" s="55" t="s">
        <v>44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79</v>
      </c>
      <c r="U17" s="63"/>
      <c r="V17" s="63" t="s">
        <v>7</v>
      </c>
      <c r="W17" s="63" t="s">
        <v>7</v>
      </c>
      <c r="X17" s="63" t="s">
        <v>9</v>
      </c>
      <c r="Y17" s="63" t="s">
        <v>82</v>
      </c>
      <c r="Z17" s="64" t="s">
        <v>12</v>
      </c>
      <c r="AA17" s="77">
        <v>300</v>
      </c>
      <c r="AB17" s="46" t="s">
        <v>108</v>
      </c>
      <c r="AC17" s="65"/>
    </row>
    <row r="18" spans="1:29" ht="93.75" customHeight="1">
      <c r="A18" s="25">
        <v>2</v>
      </c>
      <c r="B18" s="127" t="s">
        <v>191</v>
      </c>
      <c r="C18" s="50" t="s">
        <v>54</v>
      </c>
      <c r="D18" s="51" t="s">
        <v>11</v>
      </c>
      <c r="E18" s="52" t="s">
        <v>24</v>
      </c>
      <c r="F18" s="52" t="s">
        <v>25</v>
      </c>
      <c r="G18" s="53">
        <v>24</v>
      </c>
      <c r="H18" s="53" t="s">
        <v>73</v>
      </c>
      <c r="I18" s="53" t="s">
        <v>134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80</v>
      </c>
      <c r="U18" s="66"/>
      <c r="V18" s="67" t="s">
        <v>5</v>
      </c>
      <c r="W18" s="67" t="s">
        <v>5</v>
      </c>
      <c r="X18" s="67" t="s">
        <v>8</v>
      </c>
      <c r="Y18" s="66" t="s">
        <v>83</v>
      </c>
      <c r="Z18" s="68" t="s">
        <v>10</v>
      </c>
      <c r="AA18" s="78">
        <v>550</v>
      </c>
      <c r="AB18" s="53" t="s">
        <v>100</v>
      </c>
      <c r="AC18" s="69"/>
    </row>
    <row r="19" spans="1:29" ht="93.75" customHeight="1">
      <c r="A19" s="25">
        <v>3</v>
      </c>
      <c r="B19" s="49" t="s">
        <v>190</v>
      </c>
      <c r="C19" s="50" t="s">
        <v>53</v>
      </c>
      <c r="D19" s="51" t="s">
        <v>31</v>
      </c>
      <c r="E19" s="52" t="s">
        <v>193</v>
      </c>
      <c r="F19" s="52" t="s">
        <v>32</v>
      </c>
      <c r="G19" s="54">
        <v>45</v>
      </c>
      <c r="H19" s="53" t="s">
        <v>74</v>
      </c>
      <c r="I19" s="53" t="s">
        <v>134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81</v>
      </c>
      <c r="U19" s="66" t="s">
        <v>39</v>
      </c>
      <c r="V19" s="67" t="s">
        <v>30</v>
      </c>
      <c r="W19" s="67" t="s">
        <v>7</v>
      </c>
      <c r="X19" s="67" t="s">
        <v>8</v>
      </c>
      <c r="Y19" s="66" t="s">
        <v>84</v>
      </c>
      <c r="Z19" s="68" t="s">
        <v>33</v>
      </c>
      <c r="AA19" s="78">
        <v>750</v>
      </c>
      <c r="AB19" s="53" t="s">
        <v>100</v>
      </c>
      <c r="AC19" s="69"/>
    </row>
    <row r="20" spans="1:29" ht="14.25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.5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>
      <c r="A22" s="228" t="s">
        <v>3</v>
      </c>
      <c r="B22" s="229" t="s">
        <v>68</v>
      </c>
      <c r="C22" s="230"/>
      <c r="D22" s="230"/>
      <c r="E22" s="230"/>
      <c r="F22" s="231"/>
      <c r="H22" s="266" t="s">
        <v>106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4"/>
      <c r="T22" s="4"/>
      <c r="W22" s="3"/>
      <c r="X22" s="3"/>
      <c r="Y22" s="7"/>
      <c r="Z22" s="1"/>
      <c r="AA22" s="1"/>
      <c r="AB22" s="1"/>
    </row>
    <row r="23" spans="1:29" ht="19.5" customHeight="1">
      <c r="A23" s="228"/>
      <c r="B23" s="229" t="s">
        <v>45</v>
      </c>
      <c r="C23" s="230"/>
      <c r="D23" s="230"/>
      <c r="E23" s="230"/>
      <c r="F23" s="231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4"/>
      <c r="T23" s="4"/>
      <c r="W23" s="3"/>
      <c r="X23" s="3"/>
      <c r="Y23" s="7"/>
      <c r="Z23" s="1"/>
      <c r="AA23" s="1"/>
      <c r="AB23" s="1"/>
    </row>
    <row r="24" spans="1:29" ht="19.5" customHeight="1">
      <c r="A24" s="228"/>
      <c r="B24" s="229" t="s">
        <v>70</v>
      </c>
      <c r="C24" s="230"/>
      <c r="D24" s="230"/>
      <c r="E24" s="230"/>
      <c r="F24" s="23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4"/>
      <c r="T24" s="4"/>
      <c r="W24" s="3"/>
      <c r="X24" s="3"/>
      <c r="Y24" s="7"/>
      <c r="Z24" s="1"/>
      <c r="AA24" s="1"/>
      <c r="AB24" s="1"/>
    </row>
    <row r="25" spans="1:29" ht="19.5" customHeight="1">
      <c r="A25" s="228"/>
      <c r="B25" s="229" t="s">
        <v>78</v>
      </c>
      <c r="C25" s="230"/>
      <c r="D25" s="230"/>
      <c r="E25" s="230"/>
      <c r="F25" s="231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4"/>
      <c r="T25" s="4"/>
      <c r="W25" s="3"/>
      <c r="X25" s="3"/>
      <c r="Y25" s="7"/>
      <c r="Z25" s="1"/>
      <c r="AA25" s="1"/>
      <c r="AB25" s="1"/>
    </row>
    <row r="26" spans="1:29" ht="19.5" customHeight="1">
      <c r="A26" s="228"/>
      <c r="B26" s="229" t="s">
        <v>50</v>
      </c>
      <c r="C26" s="230"/>
      <c r="D26" s="230"/>
      <c r="E26" s="230"/>
      <c r="F26" s="231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>
      <c r="A27" s="228"/>
      <c r="B27" s="229" t="s">
        <v>71</v>
      </c>
      <c r="C27" s="230"/>
      <c r="D27" s="230"/>
      <c r="E27" s="230"/>
      <c r="F27" s="231"/>
      <c r="H27" s="35" t="s">
        <v>62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>
      <c r="A28" s="228"/>
      <c r="B28" s="229" t="s">
        <v>69</v>
      </c>
      <c r="C28" s="230"/>
      <c r="D28" s="230"/>
      <c r="E28" s="230"/>
      <c r="F28" s="231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>
      <c r="H29" s="36" t="s">
        <v>63</v>
      </c>
      <c r="I29" s="13"/>
    </row>
    <row r="30" spans="1:29">
      <c r="H30" s="1"/>
      <c r="I30" s="12"/>
    </row>
    <row r="31" spans="1:29" ht="14.25">
      <c r="H31" s="36" t="s">
        <v>64</v>
      </c>
      <c r="I31" s="12"/>
    </row>
    <row r="32" spans="1:29">
      <c r="H32" s="1"/>
    </row>
    <row r="33" spans="8:9" ht="14.25">
      <c r="H33" s="36" t="s">
        <v>65</v>
      </c>
    </row>
    <row r="34" spans="8:9">
      <c r="H34" s="1"/>
    </row>
    <row r="35" spans="8:9" ht="14.25">
      <c r="H35" s="36" t="s">
        <v>66</v>
      </c>
    </row>
    <row r="36" spans="8:9">
      <c r="H36" s="1"/>
    </row>
    <row r="37" spans="8:9" ht="14.25">
      <c r="H37" s="36" t="s">
        <v>67</v>
      </c>
    </row>
    <row r="38" spans="8:9">
      <c r="H38" s="1"/>
    </row>
    <row r="39" spans="8:9" ht="14.25">
      <c r="H39" s="36" t="s">
        <v>61</v>
      </c>
      <c r="I39" s="1"/>
    </row>
    <row r="40" spans="8:9">
      <c r="H40" s="1"/>
      <c r="I40" s="1"/>
    </row>
    <row r="41" spans="8:9">
      <c r="H41" s="1"/>
      <c r="I41" s="1"/>
    </row>
    <row r="42" spans="8:9">
      <c r="H42" s="1"/>
      <c r="I42" s="1"/>
    </row>
    <row r="43" spans="8:9">
      <c r="H43" s="1"/>
      <c r="I43" s="1"/>
    </row>
    <row r="44" spans="8:9">
      <c r="H44" s="1"/>
      <c r="I44" s="1"/>
    </row>
    <row r="45" spans="8:9">
      <c r="H45" s="1"/>
      <c r="I45" s="1"/>
    </row>
    <row r="46" spans="8:9">
      <c r="H46" s="1"/>
      <c r="I46" s="1"/>
    </row>
    <row r="47" spans="8:9">
      <c r="H47" s="1"/>
      <c r="I47" s="1"/>
    </row>
    <row r="48" spans="8:9">
      <c r="H48" s="1"/>
      <c r="I48" s="1"/>
    </row>
    <row r="49" spans="8:9">
      <c r="H49" s="1"/>
      <c r="I49" s="1"/>
    </row>
    <row r="50" spans="8:9">
      <c r="H50" s="1"/>
      <c r="I50" s="1"/>
    </row>
    <row r="51" spans="8:9">
      <c r="H51" s="1"/>
      <c r="I51" s="1"/>
    </row>
  </sheetData>
  <mergeCells count="47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B3:C3"/>
    <mergeCell ref="D3:G3"/>
    <mergeCell ref="B4:C4"/>
    <mergeCell ref="D4:G4"/>
    <mergeCell ref="B5:C5"/>
    <mergeCell ref="D5:G5"/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6" fitToHeight="0" orientation="landscape" r:id="rId1"/>
  <headerFooter>
    <oddHeader>&amp;F</oddHead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tabSelected="1" workbookViewId="0">
      <selection activeCell="A37" sqref="A37:XFD37"/>
    </sheetView>
  </sheetViews>
  <sheetFormatPr defaultColWidth="9" defaultRowHeight="13.5"/>
  <cols>
    <col min="1" max="16384" width="9" style="80"/>
  </cols>
  <sheetData>
    <row r="2" spans="8:13">
      <c r="H2" s="79" t="s">
        <v>125</v>
      </c>
    </row>
    <row r="5" spans="8:13">
      <c r="H5" s="79" t="s">
        <v>114</v>
      </c>
      <c r="I5" s="79"/>
      <c r="J5" s="79"/>
    </row>
    <row r="7" spans="8:13">
      <c r="H7" s="79"/>
      <c r="I7" s="79" t="s">
        <v>115</v>
      </c>
      <c r="J7" s="79"/>
      <c r="K7" s="79"/>
      <c r="L7" s="79"/>
      <c r="M7" s="79"/>
    </row>
    <row r="8" spans="8:13">
      <c r="H8" s="79" t="s">
        <v>116</v>
      </c>
      <c r="I8" s="79" t="s">
        <v>117</v>
      </c>
      <c r="J8" s="79"/>
      <c r="K8" s="79" t="s">
        <v>126</v>
      </c>
      <c r="L8" s="79"/>
      <c r="M8" s="79"/>
    </row>
    <row r="12" spans="8:13">
      <c r="H12" s="79" t="s">
        <v>118</v>
      </c>
      <c r="I12" s="79" t="s">
        <v>119</v>
      </c>
      <c r="K12" s="79" t="s">
        <v>120</v>
      </c>
    </row>
    <row r="17" spans="4:11">
      <c r="H17" s="79" t="s">
        <v>121</v>
      </c>
      <c r="I17" s="79"/>
      <c r="J17" s="79"/>
      <c r="K17" s="79"/>
    </row>
    <row r="19" spans="4:11">
      <c r="H19" s="79" t="s">
        <v>118</v>
      </c>
      <c r="I19" s="79" t="s">
        <v>122</v>
      </c>
    </row>
    <row r="21" spans="4:11">
      <c r="H21" s="81" t="s">
        <v>123</v>
      </c>
    </row>
    <row r="23" spans="4:11">
      <c r="D23" s="79" t="s">
        <v>124</v>
      </c>
    </row>
  </sheetData>
  <phoneticPr fontId="27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荷姿の記入方法!Print_Area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杉本　晃浩</cp:lastModifiedBy>
  <cp:lastPrinted>2026-01-23T01:14:51Z</cp:lastPrinted>
  <dcterms:created xsi:type="dcterms:W3CDTF">2022-09-07T23:30:05Z</dcterms:created>
  <dcterms:modified xsi:type="dcterms:W3CDTF">2026-01-23T02:01:39Z</dcterms:modified>
</cp:coreProperties>
</file>